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ffrslars\Downloads\"/>
    </mc:Choice>
  </mc:AlternateContent>
  <xr:revisionPtr revIDLastSave="0" documentId="13_ncr:1_{9E818F75-F9AB-41A6-A31F-3E5784F3EE9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County Sales Tax Distributions " sheetId="1" r:id="rId1"/>
  </sheets>
  <definedNames>
    <definedName name="_xlnm.Print_Area" localSheetId="0">'County Sales Tax Distributions '!$A$1:$N$78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8" i="1" l="1"/>
  <c r="N43" i="1"/>
  <c r="E78" i="1"/>
  <c r="N59" i="1"/>
  <c r="C78" i="1"/>
  <c r="J78" i="1"/>
  <c r="I78" i="1"/>
  <c r="G78" i="1"/>
  <c r="M78" i="1"/>
  <c r="N47" i="1" l="1"/>
  <c r="N52" i="1" l="1"/>
  <c r="K78" i="1" l="1"/>
  <c r="N15" i="1" l="1"/>
  <c r="N9" i="1" l="1"/>
  <c r="N10" i="1"/>
  <c r="N11" i="1"/>
  <c r="N12" i="1"/>
  <c r="N13" i="1"/>
  <c r="N14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4" i="1"/>
  <c r="N45" i="1"/>
  <c r="N46" i="1"/>
  <c r="N48" i="1"/>
  <c r="N49" i="1"/>
  <c r="N50" i="1"/>
  <c r="N51" i="1"/>
  <c r="N53" i="1"/>
  <c r="N54" i="1"/>
  <c r="N55" i="1"/>
  <c r="N56" i="1"/>
  <c r="N57" i="1"/>
  <c r="N58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D78" i="1"/>
  <c r="H78" i="1"/>
  <c r="L78" i="1"/>
  <c r="B78" i="1"/>
  <c r="N78" i="1" l="1"/>
  <c r="N8" i="1"/>
</calcChain>
</file>

<file path=xl/sharedStrings.xml><?xml version="1.0" encoding="utf-8"?>
<sst xmlns="http://schemas.openxmlformats.org/spreadsheetml/2006/main" count="90" uniqueCount="90">
  <si>
    <t>Wisconsin Department of Revenue</t>
  </si>
  <si>
    <t>Division of Enterprise Services</t>
  </si>
  <si>
    <t xml:space="preserve">County Sales Tax Distributions </t>
  </si>
  <si>
    <t>Counties</t>
  </si>
  <si>
    <t>January</t>
  </si>
  <si>
    <t xml:space="preserve">February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</si>
  <si>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</si>
  <si>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</si>
  <si>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</si>
  <si>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</si>
  <si>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</si>
  <si>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</si>
  <si>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</si>
  <si>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</si>
  <si>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</si>
  <si>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</si>
  <si>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</si>
  <si>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Adams County</t>
  </si>
  <si>
    <t>Ashland County</t>
  </si>
  <si>
    <t>Barron County</t>
  </si>
  <si>
    <t>Bayfield County</t>
  </si>
  <si>
    <t>Buffalo County</t>
  </si>
  <si>
    <t>Burnett County</t>
  </si>
  <si>
    <t>Chippewa County</t>
  </si>
  <si>
    <t>Clark County</t>
  </si>
  <si>
    <t>Columbia County</t>
  </si>
  <si>
    <t>Crawford County</t>
  </si>
  <si>
    <t>Dane County</t>
  </si>
  <si>
    <t>Dodge County</t>
  </si>
  <si>
    <t>Door County</t>
  </si>
  <si>
    <t>Douglas County</t>
  </si>
  <si>
    <t>Dunn County</t>
  </si>
  <si>
    <t>Eau Claire County</t>
  </si>
  <si>
    <t>Florence County</t>
  </si>
  <si>
    <t>Fond Du Lac County</t>
  </si>
  <si>
    <t>Forest County</t>
  </si>
  <si>
    <t>Grant County</t>
  </si>
  <si>
    <t>Green County</t>
  </si>
  <si>
    <t>Green Lake County</t>
  </si>
  <si>
    <t>Iowa County</t>
  </si>
  <si>
    <t>Iron County</t>
  </si>
  <si>
    <t>Jackson County</t>
  </si>
  <si>
    <t>Jefferson County</t>
  </si>
  <si>
    <t>Juneau County</t>
  </si>
  <si>
    <t>Kenosha County</t>
  </si>
  <si>
    <t>Kewaunee County</t>
  </si>
  <si>
    <t>La Crosse County</t>
  </si>
  <si>
    <t>Lafayette County</t>
  </si>
  <si>
    <t>Langlade County</t>
  </si>
  <si>
    <t>Lincoln County</t>
  </si>
  <si>
    <t>Marathon County</t>
  </si>
  <si>
    <t>Marinette County</t>
  </si>
  <si>
    <t>Marquette County</t>
  </si>
  <si>
    <t>Milwaukee County</t>
  </si>
  <si>
    <t>Monroe County</t>
  </si>
  <si>
    <t>Oconto County</t>
  </si>
  <si>
    <t>Oneida County</t>
  </si>
  <si>
    <t>Ozaukee County</t>
  </si>
  <si>
    <t>Pepin County</t>
  </si>
  <si>
    <t>Pierce County</t>
  </si>
  <si>
    <t>Polk County</t>
  </si>
  <si>
    <t>Portage County</t>
  </si>
  <si>
    <t>Price County</t>
  </si>
  <si>
    <t>Richland County</t>
  </si>
  <si>
    <t>Rock County</t>
  </si>
  <si>
    <t>Rusk County</t>
  </si>
  <si>
    <t>Saint Croix County</t>
  </si>
  <si>
    <t>Sauk County</t>
  </si>
  <si>
    <t>Sawyer County</t>
  </si>
  <si>
    <t>Shawano County</t>
  </si>
  <si>
    <t>Sheboygan County</t>
  </si>
  <si>
    <t>Taylor County</t>
  </si>
  <si>
    <t>Trempealeau County</t>
  </si>
  <si>
    <t>Vernon County</t>
  </si>
  <si>
    <t>Vilas County</t>
  </si>
  <si>
    <t>Walworth County</t>
  </si>
  <si>
    <t>Washburn County</t>
  </si>
  <si>
    <t>Washington County</t>
  </si>
  <si>
    <t>Waupaca County</t>
  </si>
  <si>
    <t>Waushara County</t>
  </si>
  <si>
    <t>Wood County</t>
  </si>
  <si>
    <t>Total CST</t>
  </si>
  <si>
    <t>Brown County</t>
  </si>
  <si>
    <t>Calumet County</t>
  </si>
  <si>
    <t>Outagamie County</t>
  </si>
  <si>
    <t>Menominee County</t>
  </si>
  <si>
    <t>The following worksheet shows county sales tax distributed to the counties that have enacted the 0.5% local sales tax, with the exception of Milwaukee County whose local sales tax is 0.9% as of January 1, 2024.</t>
  </si>
  <si>
    <t>Manitowoc County</t>
  </si>
  <si>
    <t>Racine County</t>
  </si>
  <si>
    <t>January-December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</si>
</sst>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m\-yy;@"/>
    <numFmt numFmtId="165" formatCode="#,##0.00;\ \(#,##0.00\)"/>
    <numFmt numFmtId="166" formatCode="&quot;$&quot;#,##0.00"/>
  </numFmts>
  <fonts count="10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.5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1" xfId="0" applyFont="1" applyBorder="1"/>
    <xf numFmtId="44" fontId="2" fillId="0" borderId="1" xfId="1" applyFont="1" applyBorder="1"/>
    <xf numFmtId="164" fontId="5" fillId="2" borderId="2" xfId="0" applyNumberFormat="1" applyFont="1" applyFill="1" applyBorder="1"/>
    <xf numFmtId="44" fontId="6" fillId="2" borderId="2" xfId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2" fillId="0" borderId="0" xfId="0" applyNumberFormat="1" applyFont="1"/>
    <xf numFmtId="49" fontId="2" fillId="0" borderId="2" xfId="0" applyNumberFormat="1" applyFont="1" applyBorder="1"/>
    <xf numFmtId="44" fontId="2" fillId="0" borderId="2" xfId="1" applyFont="1" applyFill="1" applyBorder="1" applyAlignment="1">
      <alignment horizontal="right"/>
    </xf>
    <xf numFmtId="44" fontId="2" fillId="0" borderId="2" xfId="1" applyFont="1" applyFill="1" applyBorder="1" applyAlignment="1">
      <alignment horizontal="right" wrapText="1"/>
    </xf>
    <xf numFmtId="44" fontId="2" fillId="0" borderId="2" xfId="1" applyFont="1" applyBorder="1"/>
    <xf numFmtId="44" fontId="7" fillId="0" borderId="2" xfId="1" applyFont="1" applyBorder="1" applyAlignment="1">
      <alignment horizontal="right" wrapText="1"/>
    </xf>
    <xf numFmtId="165" fontId="8" fillId="0" borderId="3" xfId="0" applyNumberFormat="1" applyFont="1" applyFill="1" applyBorder="1" applyAlignment="1">
      <alignment horizontal="right"/>
    </xf>
    <xf numFmtId="44" fontId="2" fillId="0" borderId="2" xfId="1" applyNumberFormat="1" applyFont="1" applyFill="1" applyBorder="1" applyAlignment="1">
      <alignment horizontal="right"/>
    </xf>
    <xf numFmtId="166" fontId="2" fillId="0" borderId="2" xfId="0" applyNumberFormat="1" applyFont="1" applyBorder="1"/>
    <xf numFmtId="44" fontId="2" fillId="0" borderId="2" xfId="1" applyNumberFormat="1" applyFont="1" applyFill="1" applyBorder="1" applyAlignment="1">
      <alignment horizontal="center"/>
    </xf>
    <xf numFmtId="44" fontId="2" fillId="0" borderId="2" xfId="1" applyFont="1" applyBorder="1" applyAlignment="1">
      <alignment horizontal="center"/>
    </xf>
    <xf numFmtId="49" fontId="2" fillId="0" borderId="2" xfId="0" applyNumberFormat="1" applyFont="1" applyFill="1" applyBorder="1"/>
    <xf numFmtId="44" fontId="7" fillId="0" borderId="2" xfId="1" applyFont="1" applyFill="1" applyBorder="1" applyAlignment="1">
      <alignment horizontal="right" wrapText="1"/>
    </xf>
    <xf numFmtId="49" fontId="6" fillId="0" borderId="4" xfId="0" applyNumberFormat="1" applyFont="1" applyBorder="1"/>
    <xf numFmtId="44" fontId="6" fillId="0" borderId="4" xfId="1" applyFont="1" applyBorder="1" applyAlignment="1"/>
    <xf numFmtId="0" fontId="6" fillId="0" borderId="0" xfId="0" applyFont="1"/>
    <xf numFmtId="44" fontId="8" fillId="0" borderId="3" xfId="1" applyFont="1" applyFill="1" applyBorder="1" applyAlignment="1">
      <alignment horizontal="right"/>
    </xf>
    <xf numFmtId="49" fontId="2" fillId="0" borderId="0" xfId="0" applyNumberFormat="1" applyFont="1"/>
    <xf numFmtId="44" fontId="6" fillId="0" borderId="0" xfId="1" applyFont="1" applyFill="1"/>
    <xf numFmtId="44" fontId="2" fillId="0" borderId="2" xfId="2" applyFont="1" applyFill="1" applyBorder="1" applyAlignment="1">
      <alignment horizontal="right" wrapText="1"/>
    </xf>
    <xf numFmtId="44" fontId="6" fillId="0" borderId="2" xfId="1" applyFont="1" applyBorder="1"/>
    <xf numFmtId="44" fontId="2" fillId="0" borderId="2" xfId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wrapText="1"/>
    </xf>
  </cellXfs>
  <cellStyles count="3">
    <cellStyle name="Currency" xfId="1" builtinId="4"/>
    <cellStyle name="Currency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0"/>
  <sheetViews>
    <sheetView tabSelected="1" zoomScale="75" zoomScaleNormal="75" workbookViewId="0">
      <pane xSplit="1" ySplit="7" topLeftCell="B8" activePane="bottomRight" state="frozen"/>
      <selection activeCell="E8" sqref="E8:M69"/>
      <selection pane="topRight" activeCell="E8" sqref="E8:M69"/>
      <selection pane="bottomLeft" activeCell="E8" sqref="E8:M69"/>
      <selection pane="bottomRight" sqref="A1:N1"/>
    </sheetView>
  </sheetViews>
  <sheetFormatPr defaultColWidth="9.140625" defaultRowHeight="12.75" x14ac:dyDescent="0.2"/>
  <cols>
    <col min="1" max="1" width="20.85546875" style="25" bestFit="1" customWidth="1"/>
    <col min="2" max="3" width="20.140625" style="2" bestFit="1" customWidth="1"/>
    <col min="4" max="4" width="21.85546875" style="1" bestFit="1" customWidth="1"/>
    <col min="5" max="6" width="20.42578125" style="2" bestFit="1" customWidth="1"/>
    <col min="7" max="7" width="20.85546875" style="1" bestFit="1" customWidth="1"/>
    <col min="8" max="8" width="20.5703125" style="1" customWidth="1"/>
    <col min="9" max="9" width="20.85546875" style="1" customWidth="1"/>
    <col min="10" max="11" width="21.140625" style="1" customWidth="1"/>
    <col min="12" max="13" width="20.140625" style="2" customWidth="1"/>
    <col min="14" max="14" width="22.85546875" style="2" bestFit="1" customWidth="1"/>
    <col min="15" max="16" width="9.140625" style="1"/>
    <col min="17" max="17" width="15.42578125" style="2" bestFit="1" customWidth="1"/>
    <col min="18" max="16384" width="9.140625" style="1"/>
  </cols>
  <sheetData>
    <row r="1" spans="1:17" ht="15.7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7" ht="15.75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7" ht="15.9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7" ht="15.75" x14ac:dyDescent="0.25">
      <c r="A4" s="30" t="s">
        <v>89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7" ht="27" customHeight="1" x14ac:dyDescent="0.2">
      <c r="A5" s="32" t="s">
        <v>86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7" x14ac:dyDescent="0.2">
      <c r="A6" s="3"/>
      <c r="B6" s="4"/>
      <c r="D6" s="4"/>
      <c r="E6" s="4"/>
      <c r="F6" s="4"/>
      <c r="G6" s="3"/>
      <c r="H6" s="3"/>
      <c r="I6" s="3"/>
      <c r="J6" s="3"/>
      <c r="K6" s="3"/>
      <c r="L6" s="4"/>
      <c r="M6" s="4"/>
      <c r="N6" s="4"/>
    </row>
    <row r="7" spans="1:17" s="8" customFormat="1" ht="15" customHeight="1" x14ac:dyDescent="0.2">
      <c r="A7" s="5" t="s">
        <v>3</v>
      </c>
      <c r="B7" s="6" t="s">
        <v>4</v>
      </c>
      <c r="C7" s="6" t="s">
        <v>5</v>
      </c>
      <c r="D7" s="7" t="s">
        <v>6</v>
      </c>
      <c r="E7" s="6" t="s">
        <v>7</v>
      </c>
      <c r="F7" s="6" t="s">
        <v>8</v>
      </c>
      <c r="G7" s="7" t="s">
        <v>9</v>
      </c>
      <c r="H7" s="7" t="s">
        <v>10</v>
      </c>
      <c r="I7" s="7" t="s">
        <v>11</v>
      </c>
      <c r="J7" s="7" t="s">
        <v>12</v>
      </c>
      <c r="K7" s="7" t="s">
        <v>13</v>
      </c>
      <c r="L7" s="6" t="s">
        <v>14</v>
      </c>
      <c r="M7" s="6" t="s">
        <v>15</v>
      </c>
      <c r="N7" s="6" t="s">
        <v>16</v>
      </c>
      <c r="Q7" s="2"/>
    </row>
    <row r="8" spans="1:17" ht="15" customHeight="1" x14ac:dyDescent="0.2">
      <c r="A8" s="9" t="s">
        <v>17</v>
      </c>
      <c r="B8" s="10">
        <v>212512.85</v>
      </c>
      <c r="C8" s="11">
        <v>235154.78</v>
      </c>
      <c r="D8" s="12">
        <v>195586.85</v>
      </c>
      <c r="E8" s="12"/>
      <c r="F8" s="12"/>
      <c r="G8" s="12"/>
      <c r="H8" s="11"/>
      <c r="I8" s="11"/>
      <c r="J8" s="27"/>
      <c r="K8" s="11"/>
      <c r="L8" s="13"/>
      <c r="M8" s="13"/>
      <c r="N8" s="12">
        <f>SUM(B8:M8)</f>
        <v>643254.48</v>
      </c>
      <c r="Q8" s="14"/>
    </row>
    <row r="9" spans="1:17" ht="15" customHeight="1" x14ac:dyDescent="0.2">
      <c r="A9" s="9" t="s">
        <v>18</v>
      </c>
      <c r="B9" s="10">
        <v>170314.15</v>
      </c>
      <c r="C9" s="11">
        <v>181207.55</v>
      </c>
      <c r="D9" s="12">
        <v>155171.54</v>
      </c>
      <c r="E9" s="12"/>
      <c r="F9" s="12"/>
      <c r="G9" s="12"/>
      <c r="H9" s="11"/>
      <c r="I9" s="11"/>
      <c r="J9" s="27"/>
      <c r="K9" s="11"/>
      <c r="L9" s="13"/>
      <c r="M9" s="13"/>
      <c r="N9" s="12">
        <f t="shared" ref="N9:N77" si="0">SUM(B9:M9)</f>
        <v>506693.24</v>
      </c>
      <c r="Q9" s="14"/>
    </row>
    <row r="10" spans="1:17" ht="15" customHeight="1" x14ac:dyDescent="0.2">
      <c r="A10" s="9" t="s">
        <v>19</v>
      </c>
      <c r="B10" s="10">
        <v>494106.94</v>
      </c>
      <c r="C10" s="11">
        <v>546706.5</v>
      </c>
      <c r="D10" s="12">
        <v>435158.33</v>
      </c>
      <c r="E10" s="12"/>
      <c r="F10" s="12"/>
      <c r="G10" s="12"/>
      <c r="H10" s="11"/>
      <c r="I10" s="11"/>
      <c r="J10" s="27"/>
      <c r="K10" s="11"/>
      <c r="L10" s="13"/>
      <c r="M10" s="13"/>
      <c r="N10" s="12">
        <f t="shared" si="0"/>
        <v>1475971.77</v>
      </c>
      <c r="Q10" s="14"/>
    </row>
    <row r="11" spans="1:17" ht="15" customHeight="1" x14ac:dyDescent="0.2">
      <c r="A11" s="9" t="s">
        <v>20</v>
      </c>
      <c r="B11" s="10">
        <v>149666.10999999999</v>
      </c>
      <c r="C11" s="11">
        <v>162148.42000000001</v>
      </c>
      <c r="D11" s="12">
        <v>129701.75</v>
      </c>
      <c r="E11" s="12"/>
      <c r="F11" s="12"/>
      <c r="G11" s="12"/>
      <c r="H11" s="11"/>
      <c r="I11" s="11"/>
      <c r="J11" s="27"/>
      <c r="K11" s="11"/>
      <c r="L11" s="13"/>
      <c r="M11" s="13"/>
      <c r="N11" s="12">
        <f t="shared" si="0"/>
        <v>441516.28</v>
      </c>
      <c r="Q11" s="14"/>
    </row>
    <row r="12" spans="1:17" ht="15" customHeight="1" x14ac:dyDescent="0.2">
      <c r="A12" s="9" t="s">
        <v>82</v>
      </c>
      <c r="B12" s="15">
        <v>3506597.94</v>
      </c>
      <c r="C12" s="11">
        <v>3410828.3</v>
      </c>
      <c r="D12" s="12">
        <v>2981181.2</v>
      </c>
      <c r="E12" s="12"/>
      <c r="F12" s="12"/>
      <c r="G12" s="12"/>
      <c r="H12" s="11"/>
      <c r="I12" s="11"/>
      <c r="J12" s="27"/>
      <c r="K12" s="11"/>
      <c r="L12" s="13"/>
      <c r="M12" s="13"/>
      <c r="N12" s="12">
        <f t="shared" si="0"/>
        <v>9898607.4400000013</v>
      </c>
      <c r="Q12" s="14"/>
    </row>
    <row r="13" spans="1:17" ht="15" customHeight="1" x14ac:dyDescent="0.2">
      <c r="A13" s="9" t="s">
        <v>21</v>
      </c>
      <c r="B13" s="15">
        <v>120039.69</v>
      </c>
      <c r="C13" s="11">
        <v>101765.9</v>
      </c>
      <c r="D13" s="12">
        <v>77271.360000000001</v>
      </c>
      <c r="E13" s="12"/>
      <c r="F13" s="12"/>
      <c r="G13" s="12"/>
      <c r="H13" s="11"/>
      <c r="I13" s="11"/>
      <c r="J13" s="27"/>
      <c r="K13" s="11"/>
      <c r="L13" s="13"/>
      <c r="M13" s="13"/>
      <c r="N13" s="12">
        <f t="shared" si="0"/>
        <v>299076.95</v>
      </c>
      <c r="Q13" s="14"/>
    </row>
    <row r="14" spans="1:17" ht="15" customHeight="1" x14ac:dyDescent="0.2">
      <c r="A14" s="9" t="s">
        <v>22</v>
      </c>
      <c r="B14" s="15">
        <v>140498.47</v>
      </c>
      <c r="C14" s="11">
        <v>146273.44</v>
      </c>
      <c r="D14" s="12">
        <v>116714.76</v>
      </c>
      <c r="E14" s="12"/>
      <c r="F14" s="12"/>
      <c r="G14" s="12"/>
      <c r="H14" s="11"/>
      <c r="I14" s="11"/>
      <c r="J14" s="27"/>
      <c r="K14" s="11"/>
      <c r="L14" s="13"/>
      <c r="M14" s="13"/>
      <c r="N14" s="12">
        <f t="shared" si="0"/>
        <v>403486.67000000004</v>
      </c>
      <c r="Q14" s="14"/>
    </row>
    <row r="15" spans="1:17" ht="15" customHeight="1" x14ac:dyDescent="0.2">
      <c r="A15" s="9" t="s">
        <v>83</v>
      </c>
      <c r="B15" s="17">
        <v>575455.6</v>
      </c>
      <c r="C15" s="17">
        <v>568303.15</v>
      </c>
      <c r="D15" s="29">
        <v>448960.64</v>
      </c>
      <c r="E15" s="29"/>
      <c r="F15" s="12"/>
      <c r="G15" s="12"/>
      <c r="H15" s="11"/>
      <c r="I15" s="11"/>
      <c r="J15" s="27"/>
      <c r="K15" s="11"/>
      <c r="L15" s="13"/>
      <c r="M15" s="13"/>
      <c r="N15" s="12">
        <f t="shared" si="0"/>
        <v>1592719.3900000001</v>
      </c>
      <c r="Q15" s="14"/>
    </row>
    <row r="16" spans="1:17" ht="15" customHeight="1" x14ac:dyDescent="0.2">
      <c r="A16" s="9" t="s">
        <v>23</v>
      </c>
      <c r="B16" s="15">
        <v>764151.8</v>
      </c>
      <c r="C16" s="11">
        <v>779171.07</v>
      </c>
      <c r="D16" s="12">
        <v>615750.93000000005</v>
      </c>
      <c r="E16" s="12"/>
      <c r="F16" s="12"/>
      <c r="G16" s="12"/>
      <c r="H16" s="11"/>
      <c r="I16" s="11"/>
      <c r="J16" s="27"/>
      <c r="K16" s="11"/>
      <c r="L16" s="13"/>
      <c r="M16" s="13"/>
      <c r="N16" s="12">
        <f t="shared" si="0"/>
        <v>2159073.8000000003</v>
      </c>
      <c r="Q16" s="14"/>
    </row>
    <row r="17" spans="1:17" ht="15" customHeight="1" x14ac:dyDescent="0.2">
      <c r="A17" s="9" t="s">
        <v>24</v>
      </c>
      <c r="B17" s="15">
        <v>250277.1</v>
      </c>
      <c r="C17" s="11">
        <v>315351.18</v>
      </c>
      <c r="D17" s="12">
        <v>232431.03</v>
      </c>
      <c r="E17" s="12"/>
      <c r="F17" s="12"/>
      <c r="G17" s="12"/>
      <c r="H17" s="11"/>
      <c r="I17" s="11"/>
      <c r="J17" s="27"/>
      <c r="K17" s="11"/>
      <c r="L17" s="13"/>
      <c r="M17" s="13"/>
      <c r="N17" s="12">
        <f t="shared" si="0"/>
        <v>798059.31</v>
      </c>
      <c r="Q17" s="14"/>
    </row>
    <row r="18" spans="1:17" ht="15" customHeight="1" x14ac:dyDescent="0.2">
      <c r="A18" s="9" t="s">
        <v>25</v>
      </c>
      <c r="B18" s="15">
        <v>589601.65</v>
      </c>
      <c r="C18" s="11">
        <v>703867.34</v>
      </c>
      <c r="D18" s="12">
        <v>580352.88</v>
      </c>
      <c r="E18" s="12"/>
      <c r="F18" s="12"/>
      <c r="G18" s="12"/>
      <c r="H18" s="11"/>
      <c r="I18" s="11"/>
      <c r="J18" s="27"/>
      <c r="K18" s="11"/>
      <c r="L18" s="13"/>
      <c r="M18" s="13"/>
      <c r="N18" s="12">
        <f t="shared" si="0"/>
        <v>1873821.87</v>
      </c>
      <c r="Q18" s="14"/>
    </row>
    <row r="19" spans="1:17" ht="15" customHeight="1" x14ac:dyDescent="0.2">
      <c r="A19" s="9" t="s">
        <v>26</v>
      </c>
      <c r="B19" s="15">
        <v>173279.2</v>
      </c>
      <c r="C19" s="11">
        <v>192980.48000000001</v>
      </c>
      <c r="D19" s="12">
        <v>139782.69</v>
      </c>
      <c r="E19" s="12"/>
      <c r="F19" s="12"/>
      <c r="G19" s="12"/>
      <c r="H19" s="11"/>
      <c r="I19" s="11"/>
      <c r="J19" s="27"/>
      <c r="K19" s="11"/>
      <c r="L19" s="13"/>
      <c r="M19" s="13"/>
      <c r="N19" s="12">
        <f t="shared" si="0"/>
        <v>506042.37000000005</v>
      </c>
      <c r="Q19" s="14"/>
    </row>
    <row r="20" spans="1:17" ht="15" customHeight="1" x14ac:dyDescent="0.2">
      <c r="A20" s="9" t="s">
        <v>27</v>
      </c>
      <c r="B20" s="15">
        <v>7087996.6799999997</v>
      </c>
      <c r="C20" s="11">
        <v>8007571.5899999999</v>
      </c>
      <c r="D20" s="12">
        <v>6534127.1399999997</v>
      </c>
      <c r="E20" s="12"/>
      <c r="F20" s="12"/>
      <c r="G20" s="12"/>
      <c r="H20" s="11"/>
      <c r="I20" s="11"/>
      <c r="J20" s="27"/>
      <c r="K20" s="11"/>
      <c r="L20" s="13"/>
      <c r="M20" s="13"/>
      <c r="N20" s="12">
        <f t="shared" si="0"/>
        <v>21629695.41</v>
      </c>
      <c r="Q20" s="14"/>
    </row>
    <row r="21" spans="1:17" ht="15" customHeight="1" x14ac:dyDescent="0.2">
      <c r="A21" s="9" t="s">
        <v>28</v>
      </c>
      <c r="B21" s="15">
        <v>857213.73</v>
      </c>
      <c r="C21" s="11">
        <v>991669.45</v>
      </c>
      <c r="D21" s="12">
        <v>790416.13</v>
      </c>
      <c r="E21" s="12"/>
      <c r="F21" s="12"/>
      <c r="G21" s="12"/>
      <c r="H21" s="11"/>
      <c r="I21" s="11"/>
      <c r="J21" s="27"/>
      <c r="K21" s="11"/>
      <c r="L21" s="13"/>
      <c r="M21" s="13"/>
      <c r="N21" s="12">
        <f t="shared" si="0"/>
        <v>2639299.31</v>
      </c>
      <c r="Q21" s="14"/>
    </row>
    <row r="22" spans="1:17" ht="15" customHeight="1" x14ac:dyDescent="0.2">
      <c r="A22" s="9" t="s">
        <v>29</v>
      </c>
      <c r="B22" s="15">
        <v>432587.23</v>
      </c>
      <c r="C22" s="11">
        <v>420811.99</v>
      </c>
      <c r="D22" s="12">
        <v>378997.08</v>
      </c>
      <c r="E22" s="12"/>
      <c r="F22" s="12"/>
      <c r="G22" s="12"/>
      <c r="H22" s="11"/>
      <c r="I22" s="11"/>
      <c r="J22" s="27"/>
      <c r="K22" s="11"/>
      <c r="L22" s="13"/>
      <c r="M22" s="13"/>
      <c r="N22" s="12">
        <f t="shared" si="0"/>
        <v>1232396.3</v>
      </c>
      <c r="Q22" s="14"/>
    </row>
    <row r="23" spans="1:17" ht="15" customHeight="1" x14ac:dyDescent="0.2">
      <c r="A23" s="9" t="s">
        <v>30</v>
      </c>
      <c r="B23" s="15">
        <v>473066.64</v>
      </c>
      <c r="C23" s="11">
        <v>560166.89</v>
      </c>
      <c r="D23" s="12">
        <v>408102.18</v>
      </c>
      <c r="E23" s="12"/>
      <c r="F23" s="12"/>
      <c r="G23" s="12"/>
      <c r="H23" s="11"/>
      <c r="I23" s="11"/>
      <c r="J23" s="27"/>
      <c r="K23" s="11"/>
      <c r="L23" s="13"/>
      <c r="M23" s="13"/>
      <c r="N23" s="12">
        <f t="shared" si="0"/>
        <v>1441335.71</v>
      </c>
      <c r="Q23" s="14"/>
    </row>
    <row r="24" spans="1:17" ht="15" customHeight="1" x14ac:dyDescent="0.2">
      <c r="A24" s="9" t="s">
        <v>31</v>
      </c>
      <c r="B24" s="15">
        <v>381062.1</v>
      </c>
      <c r="C24" s="11">
        <v>427161.23</v>
      </c>
      <c r="D24" s="12">
        <v>403633.83</v>
      </c>
      <c r="E24" s="12"/>
      <c r="F24" s="12"/>
      <c r="G24" s="12"/>
      <c r="H24" s="11"/>
      <c r="I24" s="11"/>
      <c r="J24" s="27"/>
      <c r="K24" s="11"/>
      <c r="L24" s="13"/>
      <c r="M24" s="13"/>
      <c r="N24" s="12">
        <f t="shared" si="0"/>
        <v>1211857.1599999999</v>
      </c>
      <c r="Q24" s="14"/>
    </row>
    <row r="25" spans="1:17" ht="15" customHeight="1" x14ac:dyDescent="0.2">
      <c r="A25" s="9" t="s">
        <v>32</v>
      </c>
      <c r="B25" s="15">
        <v>1287514.79</v>
      </c>
      <c r="C25" s="11">
        <v>1297362.1100000001</v>
      </c>
      <c r="D25" s="12">
        <v>1213202.69</v>
      </c>
      <c r="E25" s="12"/>
      <c r="F25" s="12"/>
      <c r="G25" s="12"/>
      <c r="H25" s="11"/>
      <c r="I25" s="11"/>
      <c r="J25" s="27"/>
      <c r="K25" s="11"/>
      <c r="L25" s="13"/>
      <c r="M25" s="13"/>
      <c r="N25" s="12">
        <f t="shared" si="0"/>
        <v>3798079.5900000003</v>
      </c>
      <c r="Q25" s="14"/>
    </row>
    <row r="26" spans="1:17" ht="15" customHeight="1" x14ac:dyDescent="0.2">
      <c r="A26" s="9" t="s">
        <v>33</v>
      </c>
      <c r="B26" s="15">
        <v>33796.89</v>
      </c>
      <c r="C26" s="11">
        <v>35818.78</v>
      </c>
      <c r="D26" s="12">
        <v>28889.55</v>
      </c>
      <c r="E26" s="12"/>
      <c r="F26" s="12"/>
      <c r="G26" s="12"/>
      <c r="H26" s="11"/>
      <c r="I26" s="11"/>
      <c r="J26" s="27"/>
      <c r="K26" s="11"/>
      <c r="L26" s="13"/>
      <c r="M26" s="13"/>
      <c r="N26" s="12">
        <f t="shared" si="0"/>
        <v>98505.22</v>
      </c>
      <c r="Q26" s="14"/>
    </row>
    <row r="27" spans="1:17" ht="15" customHeight="1" x14ac:dyDescent="0.2">
      <c r="A27" s="16" t="s">
        <v>34</v>
      </c>
      <c r="B27" s="15">
        <v>1055255.22</v>
      </c>
      <c r="C27" s="11">
        <v>1096215.19</v>
      </c>
      <c r="D27" s="12">
        <v>863181.72</v>
      </c>
      <c r="E27" s="12"/>
      <c r="F27" s="12"/>
      <c r="G27" s="12"/>
      <c r="H27" s="11"/>
      <c r="I27" s="11"/>
      <c r="J27" s="27"/>
      <c r="K27" s="11"/>
      <c r="L27" s="13"/>
      <c r="M27" s="13"/>
      <c r="N27" s="12">
        <f t="shared" si="0"/>
        <v>3014652.13</v>
      </c>
      <c r="Q27" s="14"/>
    </row>
    <row r="28" spans="1:17" ht="15" customHeight="1" x14ac:dyDescent="0.2">
      <c r="A28" s="9" t="s">
        <v>35</v>
      </c>
      <c r="B28" s="15">
        <v>67543.63</v>
      </c>
      <c r="C28" s="11">
        <v>67533.27</v>
      </c>
      <c r="D28" s="12">
        <v>58352.18</v>
      </c>
      <c r="E28" s="12"/>
      <c r="F28" s="12"/>
      <c r="G28" s="12"/>
      <c r="H28" s="11"/>
      <c r="I28" s="11"/>
      <c r="J28" s="27"/>
      <c r="K28" s="11"/>
      <c r="L28" s="13"/>
      <c r="M28" s="13"/>
      <c r="N28" s="12">
        <f t="shared" si="0"/>
        <v>193429.08000000002</v>
      </c>
      <c r="Q28" s="14"/>
    </row>
    <row r="29" spans="1:17" ht="15" customHeight="1" x14ac:dyDescent="0.2">
      <c r="A29" s="9" t="s">
        <v>36</v>
      </c>
      <c r="B29" s="15">
        <v>483146.4</v>
      </c>
      <c r="C29" s="11">
        <v>460056.45</v>
      </c>
      <c r="D29" s="12">
        <v>376313.13</v>
      </c>
      <c r="E29" s="12"/>
      <c r="F29" s="12"/>
      <c r="G29" s="12"/>
      <c r="H29" s="11"/>
      <c r="I29" s="11"/>
      <c r="J29" s="27"/>
      <c r="K29" s="11"/>
      <c r="L29" s="13"/>
      <c r="M29" s="13"/>
      <c r="N29" s="12">
        <f t="shared" si="0"/>
        <v>1319515.98</v>
      </c>
      <c r="Q29" s="14"/>
    </row>
    <row r="30" spans="1:17" ht="15" customHeight="1" x14ac:dyDescent="0.2">
      <c r="A30" s="9" t="s">
        <v>37</v>
      </c>
      <c r="B30" s="15">
        <v>316676.81</v>
      </c>
      <c r="C30" s="11">
        <v>355675.12</v>
      </c>
      <c r="D30" s="12">
        <v>314147.82</v>
      </c>
      <c r="E30" s="12"/>
      <c r="F30" s="12"/>
      <c r="G30" s="12"/>
      <c r="H30" s="11"/>
      <c r="I30" s="11"/>
      <c r="J30" s="27"/>
      <c r="K30" s="11"/>
      <c r="L30" s="13"/>
      <c r="M30" s="13"/>
      <c r="N30" s="12">
        <f t="shared" si="0"/>
        <v>986499.75</v>
      </c>
      <c r="Q30" s="14"/>
    </row>
    <row r="31" spans="1:17" ht="15" customHeight="1" x14ac:dyDescent="0.2">
      <c r="A31" s="9" t="s">
        <v>38</v>
      </c>
      <c r="B31" s="15">
        <v>184190.26</v>
      </c>
      <c r="C31" s="11">
        <v>174442.82</v>
      </c>
      <c r="D31" s="12">
        <v>157466.70000000001</v>
      </c>
      <c r="E31" s="12"/>
      <c r="F31" s="12"/>
      <c r="G31" s="12"/>
      <c r="H31" s="11"/>
      <c r="I31" s="11"/>
      <c r="J31" s="27"/>
      <c r="K31" s="11"/>
      <c r="L31" s="13"/>
      <c r="M31" s="13"/>
      <c r="N31" s="12">
        <f t="shared" si="0"/>
        <v>516099.78</v>
      </c>
      <c r="Q31" s="14"/>
    </row>
    <row r="32" spans="1:17" ht="15" customHeight="1" x14ac:dyDescent="0.2">
      <c r="A32" s="9" t="s">
        <v>39</v>
      </c>
      <c r="B32" s="15">
        <v>222833.17</v>
      </c>
      <c r="C32" s="11">
        <v>188532.59</v>
      </c>
      <c r="D32" s="12">
        <v>209874.39</v>
      </c>
      <c r="E32" s="12"/>
      <c r="F32" s="12"/>
      <c r="G32" s="12"/>
      <c r="H32" s="11"/>
      <c r="I32" s="11"/>
      <c r="J32" s="27"/>
      <c r="K32" s="11"/>
      <c r="L32" s="13"/>
      <c r="M32" s="13"/>
      <c r="N32" s="12">
        <f t="shared" si="0"/>
        <v>621240.15</v>
      </c>
      <c r="Q32" s="14"/>
    </row>
    <row r="33" spans="1:17" ht="15" customHeight="1" x14ac:dyDescent="0.2">
      <c r="A33" s="9" t="s">
        <v>40</v>
      </c>
      <c r="B33" s="15">
        <v>63068.23</v>
      </c>
      <c r="C33" s="11">
        <v>68132.800000000003</v>
      </c>
      <c r="D33" s="12">
        <v>71113.31</v>
      </c>
      <c r="E33" s="12"/>
      <c r="F33" s="12"/>
      <c r="G33" s="12"/>
      <c r="H33" s="11"/>
      <c r="I33" s="11"/>
      <c r="J33" s="27"/>
      <c r="K33" s="11"/>
      <c r="L33" s="13"/>
      <c r="M33" s="13"/>
      <c r="N33" s="12">
        <f t="shared" si="0"/>
        <v>202314.34</v>
      </c>
      <c r="Q33" s="14"/>
    </row>
    <row r="34" spans="1:17" ht="15" customHeight="1" x14ac:dyDescent="0.2">
      <c r="A34" s="9" t="s">
        <v>41</v>
      </c>
      <c r="B34" s="15">
        <v>156646.60999999999</v>
      </c>
      <c r="C34" s="11">
        <v>157493.53</v>
      </c>
      <c r="D34" s="12">
        <v>142864.06</v>
      </c>
      <c r="E34" s="12"/>
      <c r="F34" s="12"/>
      <c r="G34" s="12"/>
      <c r="H34" s="11"/>
      <c r="I34" s="11"/>
      <c r="J34" s="27"/>
      <c r="K34" s="11"/>
      <c r="L34" s="13"/>
      <c r="M34" s="13"/>
      <c r="N34" s="12">
        <f t="shared" si="0"/>
        <v>457004.2</v>
      </c>
      <c r="Q34" s="14"/>
    </row>
    <row r="35" spans="1:17" ht="15" customHeight="1" x14ac:dyDescent="0.2">
      <c r="A35" s="9" t="s">
        <v>42</v>
      </c>
      <c r="B35" s="15">
        <v>873772.25</v>
      </c>
      <c r="C35" s="11">
        <v>847603.86</v>
      </c>
      <c r="D35" s="12">
        <v>716762.09</v>
      </c>
      <c r="E35" s="12"/>
      <c r="F35" s="12"/>
      <c r="G35" s="12"/>
      <c r="H35" s="11"/>
      <c r="I35" s="11"/>
      <c r="J35" s="27"/>
      <c r="K35" s="11"/>
      <c r="L35" s="13"/>
      <c r="M35" s="13"/>
      <c r="N35" s="12">
        <f t="shared" si="0"/>
        <v>2438138.1999999997</v>
      </c>
      <c r="Q35" s="14"/>
    </row>
    <row r="36" spans="1:17" ht="15" customHeight="1" x14ac:dyDescent="0.2">
      <c r="A36" s="9" t="s">
        <v>43</v>
      </c>
      <c r="B36" s="15">
        <v>215380.89</v>
      </c>
      <c r="C36" s="11">
        <v>218096.47</v>
      </c>
      <c r="D36" s="12">
        <v>186342.35</v>
      </c>
      <c r="E36" s="12"/>
      <c r="F36" s="12"/>
      <c r="G36" s="12"/>
      <c r="H36" s="11"/>
      <c r="I36" s="11"/>
      <c r="J36" s="27"/>
      <c r="K36" s="11"/>
      <c r="L36" s="13"/>
      <c r="M36" s="13"/>
      <c r="N36" s="12">
        <f t="shared" si="0"/>
        <v>619819.71</v>
      </c>
      <c r="Q36" s="14"/>
    </row>
    <row r="37" spans="1:17" ht="15" customHeight="1" x14ac:dyDescent="0.2">
      <c r="A37" s="9" t="s">
        <v>44</v>
      </c>
      <c r="B37" s="15">
        <v>1799568.17</v>
      </c>
      <c r="C37" s="11">
        <v>2019844.98</v>
      </c>
      <c r="D37" s="12">
        <v>1541796.53</v>
      </c>
      <c r="E37" s="12"/>
      <c r="F37" s="12"/>
      <c r="G37" s="12"/>
      <c r="H37" s="11"/>
      <c r="I37" s="11"/>
      <c r="J37" s="27"/>
      <c r="K37" s="11"/>
      <c r="L37" s="13"/>
      <c r="M37" s="13"/>
      <c r="N37" s="12">
        <f t="shared" si="0"/>
        <v>5361209.68</v>
      </c>
      <c r="Q37" s="14"/>
    </row>
    <row r="38" spans="1:17" ht="15" customHeight="1" x14ac:dyDescent="0.2">
      <c r="A38" s="9" t="s">
        <v>45</v>
      </c>
      <c r="B38" s="17">
        <v>159514.67000000001</v>
      </c>
      <c r="C38" s="11">
        <v>165358.28</v>
      </c>
      <c r="D38" s="18">
        <v>132718.12</v>
      </c>
      <c r="E38" s="18"/>
      <c r="F38" s="12"/>
      <c r="G38" s="12"/>
      <c r="H38" s="11"/>
      <c r="I38" s="11"/>
      <c r="J38" s="27"/>
      <c r="K38" s="11"/>
      <c r="L38" s="13"/>
      <c r="M38" s="13"/>
      <c r="N38" s="12">
        <f t="shared" si="0"/>
        <v>457591.07</v>
      </c>
      <c r="Q38" s="14"/>
    </row>
    <row r="39" spans="1:17" ht="15" customHeight="1" x14ac:dyDescent="0.2">
      <c r="A39" s="9" t="s">
        <v>46</v>
      </c>
      <c r="B39" s="15">
        <v>1501823.69</v>
      </c>
      <c r="C39" s="11">
        <v>1630602.32</v>
      </c>
      <c r="D39" s="12">
        <v>1359650.18</v>
      </c>
      <c r="E39" s="12"/>
      <c r="F39" s="12"/>
      <c r="G39" s="12"/>
      <c r="H39" s="11"/>
      <c r="I39" s="11"/>
      <c r="J39" s="27"/>
      <c r="K39" s="11"/>
      <c r="L39" s="13"/>
      <c r="M39" s="13"/>
      <c r="N39" s="12">
        <f t="shared" si="0"/>
        <v>4492076.1899999995</v>
      </c>
      <c r="Q39" s="14"/>
    </row>
    <row r="40" spans="1:17" ht="15" customHeight="1" x14ac:dyDescent="0.2">
      <c r="A40" s="9" t="s">
        <v>47</v>
      </c>
      <c r="B40" s="15">
        <v>115441.32</v>
      </c>
      <c r="C40" s="11">
        <v>138254.88</v>
      </c>
      <c r="D40" s="12">
        <v>106312.99</v>
      </c>
      <c r="E40" s="12"/>
      <c r="F40" s="12"/>
      <c r="G40" s="12"/>
      <c r="H40" s="11"/>
      <c r="I40" s="11"/>
      <c r="J40" s="27"/>
      <c r="K40" s="11"/>
      <c r="L40" s="13"/>
      <c r="M40" s="13"/>
      <c r="N40" s="12">
        <f t="shared" si="0"/>
        <v>360009.19</v>
      </c>
      <c r="Q40" s="14"/>
    </row>
    <row r="41" spans="1:17" ht="15" customHeight="1" x14ac:dyDescent="0.2">
      <c r="A41" s="9" t="s">
        <v>48</v>
      </c>
      <c r="B41" s="15">
        <v>208694.04</v>
      </c>
      <c r="C41" s="11">
        <v>204244.57</v>
      </c>
      <c r="D41" s="12">
        <v>188502.52</v>
      </c>
      <c r="E41" s="12"/>
      <c r="F41" s="12"/>
      <c r="G41" s="12"/>
      <c r="H41" s="11"/>
      <c r="I41" s="11"/>
      <c r="J41" s="27"/>
      <c r="K41" s="11"/>
      <c r="L41" s="13"/>
      <c r="M41" s="13"/>
      <c r="N41" s="12">
        <f t="shared" si="0"/>
        <v>601441.13</v>
      </c>
      <c r="Q41" s="14"/>
    </row>
    <row r="42" spans="1:17" ht="15" customHeight="1" x14ac:dyDescent="0.2">
      <c r="A42" s="9" t="s">
        <v>49</v>
      </c>
      <c r="B42" s="15">
        <v>279484.78999999998</v>
      </c>
      <c r="C42" s="11">
        <v>311780.01</v>
      </c>
      <c r="D42" s="12">
        <v>217246.14</v>
      </c>
      <c r="E42" s="12"/>
      <c r="F42" s="12"/>
      <c r="G42" s="12"/>
      <c r="H42" s="11"/>
      <c r="I42" s="11"/>
      <c r="J42" s="27"/>
      <c r="K42" s="11"/>
      <c r="L42" s="13"/>
      <c r="M42" s="13"/>
      <c r="N42" s="12">
        <f t="shared" si="0"/>
        <v>808510.94000000006</v>
      </c>
      <c r="Q42" s="14"/>
    </row>
    <row r="43" spans="1:17" ht="15" customHeight="1" x14ac:dyDescent="0.2">
      <c r="A43" s="9" t="s">
        <v>87</v>
      </c>
      <c r="B43" s="15">
        <v>699071.96</v>
      </c>
      <c r="C43" s="11">
        <v>673349.56</v>
      </c>
      <c r="D43" s="12">
        <v>612371.57999999996</v>
      </c>
      <c r="E43" s="12"/>
      <c r="F43" s="12"/>
      <c r="G43" s="12"/>
      <c r="H43" s="11"/>
      <c r="I43" s="11"/>
      <c r="J43" s="27"/>
      <c r="K43" s="11"/>
      <c r="L43" s="13"/>
      <c r="M43" s="13"/>
      <c r="N43" s="12">
        <f t="shared" si="0"/>
        <v>1984793.1</v>
      </c>
      <c r="Q43" s="14"/>
    </row>
    <row r="44" spans="1:17" ht="15" customHeight="1" x14ac:dyDescent="0.2">
      <c r="A44" s="9" t="s">
        <v>50</v>
      </c>
      <c r="B44" s="15">
        <v>1500113.09</v>
      </c>
      <c r="C44" s="11">
        <v>1592048.42</v>
      </c>
      <c r="D44" s="12">
        <v>1342264.5</v>
      </c>
      <c r="E44" s="12"/>
      <c r="F44" s="12"/>
      <c r="G44" s="12"/>
      <c r="H44" s="11"/>
      <c r="I44" s="11"/>
      <c r="J44" s="27"/>
      <c r="K44" s="11"/>
      <c r="L44" s="13"/>
      <c r="M44" s="13"/>
      <c r="N44" s="12">
        <f t="shared" si="0"/>
        <v>4434426.01</v>
      </c>
      <c r="Q44" s="14"/>
    </row>
    <row r="45" spans="1:17" ht="15" customHeight="1" x14ac:dyDescent="0.2">
      <c r="A45" s="9" t="s">
        <v>51</v>
      </c>
      <c r="B45" s="15">
        <v>424833.88</v>
      </c>
      <c r="C45" s="11">
        <v>450682.93</v>
      </c>
      <c r="D45" s="12">
        <v>371461.9</v>
      </c>
      <c r="E45" s="12"/>
      <c r="F45" s="12"/>
      <c r="G45" s="12"/>
      <c r="H45" s="11"/>
      <c r="I45" s="11"/>
      <c r="J45" s="27"/>
      <c r="K45" s="11"/>
      <c r="L45" s="13"/>
      <c r="M45" s="13"/>
      <c r="N45" s="12">
        <f t="shared" si="0"/>
        <v>1246978.71</v>
      </c>
      <c r="Q45" s="14"/>
    </row>
    <row r="46" spans="1:17" ht="15" customHeight="1" x14ac:dyDescent="0.2">
      <c r="A46" s="9" t="s">
        <v>52</v>
      </c>
      <c r="B46" s="15">
        <v>123308.45</v>
      </c>
      <c r="C46" s="11">
        <v>117865.58</v>
      </c>
      <c r="D46" s="12">
        <v>103639.91</v>
      </c>
      <c r="E46" s="12"/>
      <c r="F46" s="12"/>
      <c r="G46" s="12"/>
      <c r="H46" s="11"/>
      <c r="I46" s="11"/>
      <c r="J46" s="27"/>
      <c r="K46" s="11"/>
      <c r="L46" s="13"/>
      <c r="M46" s="13"/>
      <c r="N46" s="12">
        <f t="shared" si="0"/>
        <v>344813.94</v>
      </c>
      <c r="Q46" s="14"/>
    </row>
    <row r="47" spans="1:17" ht="15" customHeight="1" x14ac:dyDescent="0.2">
      <c r="A47" s="9" t="s">
        <v>85</v>
      </c>
      <c r="B47" s="15">
        <v>12849.13</v>
      </c>
      <c r="C47" s="11">
        <v>11416.31</v>
      </c>
      <c r="D47" s="12">
        <v>13770.69</v>
      </c>
      <c r="E47" s="12"/>
      <c r="F47" s="12"/>
      <c r="G47" s="12"/>
      <c r="H47" s="11"/>
      <c r="I47" s="11"/>
      <c r="J47" s="27"/>
      <c r="K47" s="11"/>
      <c r="L47" s="13"/>
      <c r="M47" s="13"/>
      <c r="N47" s="12">
        <f t="shared" si="0"/>
        <v>38036.129999999997</v>
      </c>
      <c r="Q47" s="14"/>
    </row>
    <row r="48" spans="1:17" ht="15" customHeight="1" x14ac:dyDescent="0.2">
      <c r="A48" s="9" t="s">
        <v>53</v>
      </c>
      <c r="B48" s="15">
        <v>15487078.029999999</v>
      </c>
      <c r="C48" s="11">
        <v>16328231.57</v>
      </c>
      <c r="D48" s="12">
        <v>14940158.060000001</v>
      </c>
      <c r="E48" s="12"/>
      <c r="F48" s="12"/>
      <c r="G48" s="12"/>
      <c r="H48" s="11"/>
      <c r="I48" s="11"/>
      <c r="J48" s="27"/>
      <c r="K48" s="11"/>
      <c r="L48" s="13"/>
      <c r="M48" s="13"/>
      <c r="N48" s="12">
        <f t="shared" si="0"/>
        <v>46755467.660000004</v>
      </c>
      <c r="Q48" s="14"/>
    </row>
    <row r="49" spans="1:17" ht="15" customHeight="1" x14ac:dyDescent="0.2">
      <c r="A49" s="9" t="s">
        <v>54</v>
      </c>
      <c r="B49" s="15">
        <v>371058.14</v>
      </c>
      <c r="C49" s="11">
        <v>485953.47</v>
      </c>
      <c r="D49" s="12">
        <v>385151.99</v>
      </c>
      <c r="E49" s="12"/>
      <c r="F49" s="12"/>
      <c r="G49" s="12"/>
      <c r="H49" s="11"/>
      <c r="I49" s="11"/>
      <c r="J49" s="27"/>
      <c r="K49" s="11"/>
      <c r="L49" s="13"/>
      <c r="M49" s="13"/>
      <c r="N49" s="12">
        <f t="shared" si="0"/>
        <v>1242163.6000000001</v>
      </c>
      <c r="Q49" s="14"/>
    </row>
    <row r="50" spans="1:17" ht="15" customHeight="1" x14ac:dyDescent="0.2">
      <c r="A50" s="9" t="s">
        <v>55</v>
      </c>
      <c r="B50" s="15">
        <v>218495.91</v>
      </c>
      <c r="C50" s="11">
        <v>247880.04</v>
      </c>
      <c r="D50" s="12">
        <v>215189.53</v>
      </c>
      <c r="E50" s="12"/>
      <c r="F50" s="12"/>
      <c r="G50" s="12"/>
      <c r="H50" s="11"/>
      <c r="I50" s="11"/>
      <c r="J50" s="27"/>
      <c r="K50" s="11"/>
      <c r="L50" s="13"/>
      <c r="M50" s="13"/>
      <c r="N50" s="12">
        <f t="shared" si="0"/>
        <v>681565.48</v>
      </c>
      <c r="Q50" s="14"/>
    </row>
    <row r="51" spans="1:17" ht="15" customHeight="1" x14ac:dyDescent="0.2">
      <c r="A51" s="9" t="s">
        <v>56</v>
      </c>
      <c r="B51" s="15">
        <v>583011.26</v>
      </c>
      <c r="C51" s="11">
        <v>554538.53</v>
      </c>
      <c r="D51" s="12">
        <v>502984.57</v>
      </c>
      <c r="E51" s="12"/>
      <c r="F51" s="12"/>
      <c r="G51" s="12"/>
      <c r="H51" s="11"/>
      <c r="I51" s="11"/>
      <c r="J51" s="27"/>
      <c r="K51" s="11"/>
      <c r="L51" s="13"/>
      <c r="M51" s="13"/>
      <c r="N51" s="12">
        <f t="shared" si="0"/>
        <v>1640534.36</v>
      </c>
      <c r="Q51" s="14"/>
    </row>
    <row r="52" spans="1:17" ht="15" customHeight="1" x14ac:dyDescent="0.2">
      <c r="A52" s="9" t="s">
        <v>84</v>
      </c>
      <c r="B52" s="15">
        <v>2475128.2400000002</v>
      </c>
      <c r="C52" s="11">
        <v>2566061.4</v>
      </c>
      <c r="D52" s="12">
        <v>2156499.2999999998</v>
      </c>
      <c r="E52" s="12"/>
      <c r="F52" s="12"/>
      <c r="G52" s="12"/>
      <c r="H52" s="11"/>
      <c r="I52" s="11"/>
      <c r="J52" s="27"/>
      <c r="K52" s="11"/>
      <c r="L52" s="13"/>
      <c r="M52" s="13"/>
      <c r="N52" s="12">
        <f t="shared" si="0"/>
        <v>7197688.9400000004</v>
      </c>
      <c r="Q52" s="14"/>
    </row>
    <row r="53" spans="1:17" ht="15" customHeight="1" x14ac:dyDescent="0.2">
      <c r="A53" s="9" t="s">
        <v>57</v>
      </c>
      <c r="B53" s="15">
        <v>1081861.68</v>
      </c>
      <c r="C53" s="11">
        <v>1177108.98</v>
      </c>
      <c r="D53" s="12">
        <v>955174.31</v>
      </c>
      <c r="E53" s="12"/>
      <c r="F53" s="12"/>
      <c r="G53" s="12"/>
      <c r="H53" s="11"/>
      <c r="I53" s="11"/>
      <c r="J53" s="27"/>
      <c r="K53" s="11"/>
      <c r="L53" s="13"/>
      <c r="M53" s="13"/>
      <c r="N53" s="12">
        <f t="shared" si="0"/>
        <v>3214144.97</v>
      </c>
      <c r="Q53" s="14"/>
    </row>
    <row r="54" spans="1:17" ht="15" customHeight="1" x14ac:dyDescent="0.2">
      <c r="A54" s="9" t="s">
        <v>58</v>
      </c>
      <c r="B54" s="15">
        <v>74782.679999999993</v>
      </c>
      <c r="C54" s="11">
        <v>67796.259999999995</v>
      </c>
      <c r="D54" s="12">
        <v>55646.879999999997</v>
      </c>
      <c r="E54" s="12"/>
      <c r="F54" s="12"/>
      <c r="G54" s="12"/>
      <c r="H54" s="11"/>
      <c r="I54" s="11"/>
      <c r="J54" s="27"/>
      <c r="K54" s="11"/>
      <c r="L54" s="13"/>
      <c r="M54" s="13"/>
      <c r="N54" s="12">
        <f t="shared" si="0"/>
        <v>198225.82</v>
      </c>
      <c r="Q54" s="14"/>
    </row>
    <row r="55" spans="1:17" ht="15" customHeight="1" x14ac:dyDescent="0.2">
      <c r="A55" s="9" t="s">
        <v>59</v>
      </c>
      <c r="B55" s="15">
        <v>293856.96000000002</v>
      </c>
      <c r="C55" s="11">
        <v>297262.46999999997</v>
      </c>
      <c r="D55" s="12">
        <v>248164.14</v>
      </c>
      <c r="E55" s="12"/>
      <c r="F55" s="12"/>
      <c r="G55" s="12"/>
      <c r="H55" s="11"/>
      <c r="I55" s="11"/>
      <c r="J55" s="27"/>
      <c r="K55" s="11"/>
      <c r="L55" s="13"/>
      <c r="M55" s="13"/>
      <c r="N55" s="12">
        <f t="shared" si="0"/>
        <v>839283.57</v>
      </c>
      <c r="Q55" s="14"/>
    </row>
    <row r="56" spans="1:17" ht="15" customHeight="1" x14ac:dyDescent="0.2">
      <c r="A56" s="9" t="s">
        <v>60</v>
      </c>
      <c r="B56" s="15">
        <v>437324.35</v>
      </c>
      <c r="C56" s="11">
        <v>450578.26</v>
      </c>
      <c r="D56" s="12">
        <v>362929.4</v>
      </c>
      <c r="E56" s="12"/>
      <c r="F56" s="12"/>
      <c r="G56" s="12"/>
      <c r="H56" s="11"/>
      <c r="I56" s="11"/>
      <c r="J56" s="27"/>
      <c r="K56" s="11"/>
      <c r="L56" s="13"/>
      <c r="M56" s="13"/>
      <c r="N56" s="12">
        <f t="shared" si="0"/>
        <v>1250832.01</v>
      </c>
      <c r="Q56" s="14"/>
    </row>
    <row r="57" spans="1:17" ht="15" customHeight="1" x14ac:dyDescent="0.2">
      <c r="A57" s="9" t="s">
        <v>61</v>
      </c>
      <c r="B57" s="15">
        <v>755022.23</v>
      </c>
      <c r="C57" s="11">
        <v>813033.67</v>
      </c>
      <c r="D57" s="12">
        <v>702574.36</v>
      </c>
      <c r="E57" s="12"/>
      <c r="F57" s="12"/>
      <c r="G57" s="12"/>
      <c r="H57" s="11"/>
      <c r="I57" s="11"/>
      <c r="J57" s="27"/>
      <c r="K57" s="11"/>
      <c r="L57" s="13"/>
      <c r="M57" s="13"/>
      <c r="N57" s="12">
        <f t="shared" si="0"/>
        <v>2270630.2599999998</v>
      </c>
      <c r="Q57" s="14"/>
    </row>
    <row r="58" spans="1:17" ht="15" customHeight="1" x14ac:dyDescent="0.2">
      <c r="A58" s="9" t="s">
        <v>62</v>
      </c>
      <c r="B58" s="15">
        <v>102700.07</v>
      </c>
      <c r="C58" s="11">
        <v>118390.25</v>
      </c>
      <c r="D58" s="12">
        <v>85907.96</v>
      </c>
      <c r="E58" s="12"/>
      <c r="F58" s="12"/>
      <c r="G58" s="12"/>
      <c r="H58" s="11"/>
      <c r="I58" s="11"/>
      <c r="J58" s="27"/>
      <c r="K58" s="11"/>
      <c r="L58" s="13"/>
      <c r="M58" s="13"/>
      <c r="N58" s="12">
        <f t="shared" si="0"/>
        <v>306998.28000000003</v>
      </c>
      <c r="Q58" s="14"/>
    </row>
    <row r="59" spans="1:17" ht="15" customHeight="1" x14ac:dyDescent="0.2">
      <c r="A59" s="9" t="s">
        <v>88</v>
      </c>
      <c r="B59" s="15">
        <v>1924867</v>
      </c>
      <c r="C59" s="11">
        <v>2063170.99</v>
      </c>
      <c r="D59" s="12">
        <v>1614512.58</v>
      </c>
      <c r="E59" s="12"/>
      <c r="F59" s="12"/>
      <c r="G59" s="12"/>
      <c r="H59" s="11"/>
      <c r="I59" s="11"/>
      <c r="J59" s="27"/>
      <c r="K59" s="11"/>
      <c r="L59" s="13"/>
      <c r="M59" s="13"/>
      <c r="N59" s="12">
        <f t="shared" si="0"/>
        <v>5602550.5700000003</v>
      </c>
      <c r="Q59" s="14"/>
    </row>
    <row r="60" spans="1:17" ht="15" customHeight="1" x14ac:dyDescent="0.2">
      <c r="A60" s="9" t="s">
        <v>63</v>
      </c>
      <c r="B60" s="15">
        <v>142990.87</v>
      </c>
      <c r="C60" s="11">
        <v>145854.22</v>
      </c>
      <c r="D60" s="12">
        <v>127381.3</v>
      </c>
      <c r="E60" s="12"/>
      <c r="F60" s="12"/>
      <c r="G60" s="12"/>
      <c r="H60" s="11"/>
      <c r="I60" s="11"/>
      <c r="J60" s="27"/>
      <c r="K60" s="11"/>
      <c r="L60" s="13"/>
      <c r="M60" s="13"/>
      <c r="N60" s="12">
        <f t="shared" si="0"/>
        <v>416226.38999999996</v>
      </c>
      <c r="Q60" s="14"/>
    </row>
    <row r="61" spans="1:17" ht="15" customHeight="1" x14ac:dyDescent="0.2">
      <c r="A61" s="9" t="s">
        <v>64</v>
      </c>
      <c r="B61" s="15">
        <v>1770081.96</v>
      </c>
      <c r="C61" s="11">
        <v>1961351.85</v>
      </c>
      <c r="D61" s="12">
        <v>1795771.07</v>
      </c>
      <c r="E61" s="12"/>
      <c r="F61" s="12"/>
      <c r="G61" s="12"/>
      <c r="H61" s="11"/>
      <c r="I61" s="11"/>
      <c r="J61" s="27"/>
      <c r="K61" s="11"/>
      <c r="L61" s="13"/>
      <c r="M61" s="13"/>
      <c r="N61" s="12">
        <f t="shared" si="0"/>
        <v>5527204.8799999999</v>
      </c>
      <c r="Q61" s="14"/>
    </row>
    <row r="62" spans="1:17" ht="15" customHeight="1" x14ac:dyDescent="0.2">
      <c r="A62" s="9" t="s">
        <v>65</v>
      </c>
      <c r="B62" s="15">
        <v>106506.6</v>
      </c>
      <c r="C62" s="11">
        <v>154346.57999999999</v>
      </c>
      <c r="D62" s="12">
        <v>97455.91</v>
      </c>
      <c r="E62" s="12"/>
      <c r="F62" s="12"/>
      <c r="G62" s="12"/>
      <c r="H62" s="11"/>
      <c r="I62" s="11"/>
      <c r="J62" s="27"/>
      <c r="K62" s="11"/>
      <c r="L62" s="13"/>
      <c r="M62" s="13"/>
      <c r="N62" s="12">
        <f t="shared" si="0"/>
        <v>358309.08999999997</v>
      </c>
      <c r="Q62" s="14"/>
    </row>
    <row r="63" spans="1:17" ht="15" customHeight="1" x14ac:dyDescent="0.2">
      <c r="A63" s="9" t="s">
        <v>66</v>
      </c>
      <c r="B63" s="15">
        <v>1084486.56</v>
      </c>
      <c r="C63" s="11">
        <v>1146727.6100000001</v>
      </c>
      <c r="D63" s="12">
        <v>954386.87</v>
      </c>
      <c r="E63" s="12"/>
      <c r="F63" s="12"/>
      <c r="G63" s="12"/>
      <c r="H63" s="11"/>
      <c r="I63" s="11"/>
      <c r="J63" s="27"/>
      <c r="K63" s="11"/>
      <c r="L63" s="13"/>
      <c r="M63" s="13"/>
      <c r="N63" s="12">
        <f t="shared" si="0"/>
        <v>3185601.04</v>
      </c>
      <c r="Q63" s="14"/>
    </row>
    <row r="64" spans="1:17" ht="15" customHeight="1" x14ac:dyDescent="0.2">
      <c r="A64" s="9" t="s">
        <v>67</v>
      </c>
      <c r="B64" s="15">
        <v>979032.16</v>
      </c>
      <c r="C64" s="11">
        <v>1043314.07</v>
      </c>
      <c r="D64" s="12">
        <v>898177.01</v>
      </c>
      <c r="E64" s="12"/>
      <c r="F64" s="12"/>
      <c r="G64" s="12"/>
      <c r="H64" s="11"/>
      <c r="I64" s="11"/>
      <c r="J64" s="27"/>
      <c r="K64" s="11"/>
      <c r="L64" s="13"/>
      <c r="M64" s="13"/>
      <c r="N64" s="12">
        <f t="shared" si="0"/>
        <v>2920523.24</v>
      </c>
      <c r="Q64" s="14"/>
    </row>
    <row r="65" spans="1:17" ht="15" customHeight="1" x14ac:dyDescent="0.2">
      <c r="A65" s="9" t="s">
        <v>68</v>
      </c>
      <c r="B65" s="15">
        <v>209446.78</v>
      </c>
      <c r="C65" s="11">
        <v>234616.34</v>
      </c>
      <c r="D65" s="12">
        <v>200614.11</v>
      </c>
      <c r="E65" s="12"/>
      <c r="F65" s="12"/>
      <c r="G65" s="12"/>
      <c r="H65" s="11"/>
      <c r="I65" s="11"/>
      <c r="J65" s="27"/>
      <c r="K65" s="11"/>
      <c r="L65" s="13"/>
      <c r="M65" s="13"/>
      <c r="N65" s="12">
        <f t="shared" si="0"/>
        <v>644677.23</v>
      </c>
      <c r="Q65" s="14"/>
    </row>
    <row r="66" spans="1:17" ht="15" customHeight="1" x14ac:dyDescent="0.2">
      <c r="A66" s="9" t="s">
        <v>69</v>
      </c>
      <c r="B66" s="15">
        <v>343465.24</v>
      </c>
      <c r="C66" s="11">
        <v>370968.26</v>
      </c>
      <c r="D66" s="12">
        <v>310446.71999999997</v>
      </c>
      <c r="E66" s="12"/>
      <c r="F66" s="12"/>
      <c r="G66" s="12"/>
      <c r="H66" s="11"/>
      <c r="I66" s="11"/>
      <c r="J66" s="27"/>
      <c r="K66" s="11"/>
      <c r="L66" s="13"/>
      <c r="M66" s="13"/>
      <c r="N66" s="12">
        <f t="shared" si="0"/>
        <v>1024880.22</v>
      </c>
      <c r="Q66" s="14"/>
    </row>
    <row r="67" spans="1:17" ht="15" customHeight="1" x14ac:dyDescent="0.2">
      <c r="A67" s="19" t="s">
        <v>70</v>
      </c>
      <c r="B67" s="17">
        <v>1309588.1499999999</v>
      </c>
      <c r="C67" s="11">
        <v>1376767.61</v>
      </c>
      <c r="D67" s="12">
        <v>1836964.96</v>
      </c>
      <c r="E67" s="12"/>
      <c r="F67" s="12"/>
      <c r="G67" s="12"/>
      <c r="H67" s="11"/>
      <c r="I67" s="11"/>
      <c r="J67" s="27"/>
      <c r="K67" s="11"/>
      <c r="L67" s="13"/>
      <c r="M67" s="13"/>
      <c r="N67" s="12">
        <f t="shared" si="0"/>
        <v>4523320.72</v>
      </c>
      <c r="Q67" s="14"/>
    </row>
    <row r="68" spans="1:17" ht="15" customHeight="1" x14ac:dyDescent="0.2">
      <c r="A68" s="9" t="s">
        <v>71</v>
      </c>
      <c r="B68" s="15">
        <v>163087.85999999999</v>
      </c>
      <c r="C68" s="11">
        <v>172028.7</v>
      </c>
      <c r="D68" s="12">
        <v>143681.57</v>
      </c>
      <c r="E68" s="12"/>
      <c r="F68" s="12"/>
      <c r="G68" s="12"/>
      <c r="H68" s="11"/>
      <c r="I68" s="11"/>
      <c r="J68" s="27"/>
      <c r="K68" s="11"/>
      <c r="L68" s="13"/>
      <c r="M68" s="13"/>
      <c r="N68" s="12">
        <f t="shared" si="0"/>
        <v>478798.13</v>
      </c>
      <c r="Q68" s="14"/>
    </row>
    <row r="69" spans="1:17" ht="15" customHeight="1" x14ac:dyDescent="0.2">
      <c r="A69" s="9" t="s">
        <v>72</v>
      </c>
      <c r="B69" s="15">
        <v>236488.12</v>
      </c>
      <c r="C69" s="11">
        <v>227546.88</v>
      </c>
      <c r="D69" s="12">
        <v>186824.9</v>
      </c>
      <c r="E69" s="12"/>
      <c r="F69" s="12"/>
      <c r="G69" s="12"/>
      <c r="H69" s="11"/>
      <c r="I69" s="11"/>
      <c r="J69" s="27"/>
      <c r="K69" s="11"/>
      <c r="L69" s="13"/>
      <c r="M69" s="13"/>
      <c r="N69" s="12">
        <f t="shared" si="0"/>
        <v>650859.9</v>
      </c>
      <c r="Q69" s="14"/>
    </row>
    <row r="70" spans="1:17" ht="15" customHeight="1" x14ac:dyDescent="0.2">
      <c r="A70" s="9" t="s">
        <v>73</v>
      </c>
      <c r="B70" s="15">
        <v>221012.38</v>
      </c>
      <c r="C70" s="11">
        <v>241423.35</v>
      </c>
      <c r="D70" s="12">
        <v>204560.4</v>
      </c>
      <c r="E70" s="12"/>
      <c r="F70" s="12"/>
      <c r="G70" s="12"/>
      <c r="H70" s="11"/>
      <c r="I70" s="11"/>
      <c r="J70" s="27"/>
      <c r="K70" s="11"/>
      <c r="L70" s="13"/>
      <c r="M70" s="13"/>
      <c r="N70" s="12">
        <f t="shared" si="0"/>
        <v>666996.13</v>
      </c>
      <c r="Q70" s="14"/>
    </row>
    <row r="71" spans="1:17" ht="15" customHeight="1" x14ac:dyDescent="0.2">
      <c r="A71" s="9" t="s">
        <v>74</v>
      </c>
      <c r="B71" s="15">
        <v>306070.3</v>
      </c>
      <c r="C71" s="11">
        <v>324753.59000000003</v>
      </c>
      <c r="D71" s="12">
        <v>281233.25</v>
      </c>
      <c r="E71" s="12"/>
      <c r="F71" s="12"/>
      <c r="G71" s="12"/>
      <c r="H71" s="11"/>
      <c r="I71" s="11"/>
      <c r="J71" s="27"/>
      <c r="K71" s="11"/>
      <c r="L71" s="13"/>
      <c r="M71" s="13"/>
      <c r="N71" s="12">
        <f t="shared" si="0"/>
        <v>912057.14</v>
      </c>
      <c r="Q71" s="14"/>
    </row>
    <row r="72" spans="1:17" ht="15" customHeight="1" x14ac:dyDescent="0.2">
      <c r="A72" s="9" t="s">
        <v>75</v>
      </c>
      <c r="B72" s="15">
        <v>1272571.96</v>
      </c>
      <c r="C72" s="11">
        <v>1300755.1399999999</v>
      </c>
      <c r="D72" s="12">
        <v>1203877.5900000001</v>
      </c>
      <c r="E72" s="12"/>
      <c r="F72" s="12"/>
      <c r="G72" s="12"/>
      <c r="H72" s="11"/>
      <c r="I72" s="11"/>
      <c r="J72" s="27"/>
      <c r="K72" s="11"/>
      <c r="L72" s="13"/>
      <c r="M72" s="13"/>
      <c r="N72" s="12">
        <f t="shared" si="0"/>
        <v>3777204.6899999995</v>
      </c>
      <c r="Q72" s="14"/>
    </row>
    <row r="73" spans="1:17" ht="15" customHeight="1" x14ac:dyDescent="0.2">
      <c r="A73" s="9" t="s">
        <v>76</v>
      </c>
      <c r="B73" s="15">
        <v>152235.23000000001</v>
      </c>
      <c r="C73" s="11">
        <v>173053.37</v>
      </c>
      <c r="D73" s="12">
        <v>133080.76</v>
      </c>
      <c r="E73" s="12"/>
      <c r="F73" s="12"/>
      <c r="G73" s="12"/>
      <c r="H73" s="11"/>
      <c r="I73" s="11"/>
      <c r="J73" s="27"/>
      <c r="K73" s="11"/>
      <c r="L73" s="13"/>
      <c r="M73" s="13"/>
      <c r="N73" s="12">
        <f t="shared" si="0"/>
        <v>458369.36</v>
      </c>
      <c r="Q73" s="14"/>
    </row>
    <row r="74" spans="1:17" ht="15" customHeight="1" x14ac:dyDescent="0.2">
      <c r="A74" s="9" t="s">
        <v>77</v>
      </c>
      <c r="B74" s="15">
        <v>1535288.8</v>
      </c>
      <c r="C74" s="11">
        <v>1555342.75</v>
      </c>
      <c r="D74" s="12">
        <v>1351522.4</v>
      </c>
      <c r="E74" s="12"/>
      <c r="F74" s="12"/>
      <c r="G74" s="12"/>
      <c r="H74" s="11"/>
      <c r="I74" s="11"/>
      <c r="J74" s="27"/>
      <c r="K74" s="11"/>
      <c r="L74" s="13"/>
      <c r="M74" s="13"/>
      <c r="N74" s="12">
        <f t="shared" si="0"/>
        <v>4442153.9499999993</v>
      </c>
      <c r="Q74" s="14"/>
    </row>
    <row r="75" spans="1:17" ht="15" customHeight="1" x14ac:dyDescent="0.2">
      <c r="A75" s="9" t="s">
        <v>78</v>
      </c>
      <c r="B75" s="15">
        <v>420288.62</v>
      </c>
      <c r="C75" s="11">
        <v>459428.63</v>
      </c>
      <c r="D75" s="12">
        <v>373017.79</v>
      </c>
      <c r="E75" s="12"/>
      <c r="F75" s="12"/>
      <c r="G75" s="12"/>
      <c r="H75" s="11"/>
      <c r="I75" s="11"/>
      <c r="J75" s="27"/>
      <c r="K75" s="11"/>
      <c r="L75" s="13"/>
      <c r="M75" s="13"/>
      <c r="N75" s="12">
        <f t="shared" si="0"/>
        <v>1252735.04</v>
      </c>
      <c r="Q75" s="14"/>
    </row>
    <row r="76" spans="1:17" ht="15" customHeight="1" x14ac:dyDescent="0.2">
      <c r="A76" s="9" t="s">
        <v>79</v>
      </c>
      <c r="B76" s="15">
        <v>182116.31</v>
      </c>
      <c r="C76" s="11">
        <v>183932.74</v>
      </c>
      <c r="D76" s="12">
        <v>177931.18</v>
      </c>
      <c r="E76" s="12"/>
      <c r="F76" s="12"/>
      <c r="G76" s="12"/>
      <c r="H76" s="11"/>
      <c r="I76" s="11"/>
      <c r="J76" s="27"/>
      <c r="K76" s="11"/>
      <c r="L76" s="13"/>
      <c r="M76" s="13"/>
      <c r="N76" s="12">
        <f t="shared" si="0"/>
        <v>543980.23</v>
      </c>
      <c r="Q76" s="14"/>
    </row>
    <row r="77" spans="1:17" ht="15" customHeight="1" x14ac:dyDescent="0.2">
      <c r="A77" s="9" t="s">
        <v>80</v>
      </c>
      <c r="B77" s="15">
        <v>713934.81</v>
      </c>
      <c r="C77" s="11">
        <v>759427.57</v>
      </c>
      <c r="D77" s="12">
        <v>628607.77</v>
      </c>
      <c r="E77" s="12"/>
      <c r="F77" s="12"/>
      <c r="G77" s="12"/>
      <c r="H77" s="11"/>
      <c r="I77" s="11"/>
      <c r="J77" s="27"/>
      <c r="K77" s="11"/>
      <c r="L77" s="20"/>
      <c r="M77" s="20"/>
      <c r="N77" s="12">
        <f t="shared" si="0"/>
        <v>2101970.15</v>
      </c>
      <c r="Q77" s="14"/>
    </row>
    <row r="78" spans="1:17" s="23" customFormat="1" ht="15" customHeight="1" thickBot="1" x14ac:dyDescent="0.25">
      <c r="A78" s="21" t="s">
        <v>81</v>
      </c>
      <c r="B78" s="22">
        <f>SUM(B8:B77)</f>
        <v>63116835.479999989</v>
      </c>
      <c r="C78" s="22">
        <f>SUM(C8:C77)</f>
        <v>67035195.240000002</v>
      </c>
      <c r="D78" s="22">
        <f t="shared" ref="D78:M78" si="1">SUM(D8:D77)</f>
        <v>58082014.00999999</v>
      </c>
      <c r="E78" s="22">
        <f>SUM(E8:E77)</f>
        <v>0</v>
      </c>
      <c r="F78" s="22">
        <f t="shared" si="1"/>
        <v>0</v>
      </c>
      <c r="G78" s="22">
        <f t="shared" si="1"/>
        <v>0</v>
      </c>
      <c r="H78" s="22">
        <f t="shared" si="1"/>
        <v>0</v>
      </c>
      <c r="I78" s="22">
        <f>SUM(I8:I77)</f>
        <v>0</v>
      </c>
      <c r="J78" s="22">
        <f t="shared" si="1"/>
        <v>0</v>
      </c>
      <c r="K78" s="22">
        <f t="shared" si="1"/>
        <v>0</v>
      </c>
      <c r="L78" s="22">
        <f t="shared" si="1"/>
        <v>0</v>
      </c>
      <c r="M78" s="22">
        <f t="shared" si="1"/>
        <v>0</v>
      </c>
      <c r="N78" s="28">
        <f>SUM(B78:M78)</f>
        <v>188234044.72999999</v>
      </c>
      <c r="Q78" s="24"/>
    </row>
    <row r="79" spans="1:17" ht="13.5" thickTop="1" x14ac:dyDescent="0.2"/>
    <row r="80" spans="1:17" x14ac:dyDescent="0.2">
      <c r="B80" s="26"/>
    </row>
  </sheetData>
  <mergeCells count="5">
    <mergeCell ref="A1:N1"/>
    <mergeCell ref="A2:N2"/>
    <mergeCell ref="A3:N3"/>
    <mergeCell ref="A4:N4"/>
    <mergeCell ref="A5:N5"/>
  </mergeCells>
  <pageMargins left="0.25" right="0.25" top="0.5" bottom="0.5" header="0.5" footer="0.5"/>
  <pageSetup scale="4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4BF8B79AF6B84B9E84ABAAC1B3A307" ma:contentTypeVersion="13" ma:contentTypeDescription="Create a new document." ma:contentTypeScope="" ma:versionID="59f2e697326ac0f74a525bfdb730c8a4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176ec75937db0315753b899b9ccf7cdd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  <xsd:element ref="ns4:Coun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  <xsd:element name="County" ma:index="18" nillable="true" ma:displayName="County" ma:description="Holds county name" ma:internalName="Count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ffectiveDate xmlns="7b1f4bc1-1c69-4382-97c7-524a76d943bf" xsi:nil="true"/>
    <_x002e_DocumentYear xmlns="9e30f06f-ad7a-453a-8e08-8a8878e30bd1">2026</_x002e_DocumentYear>
    <_x002e_DocumentType xmlns="9e30f06f-ad7a-453a-8e08-8a8878e30bd1">
      <Value>123</Value>
    </_x002e_DocumentType>
    <County xmlns="7b1f4bc1-1c69-4382-97c7-524a76d943bf" xsi:nil="true"/>
    <_dlc_DocId xmlns="bb65cc95-6d4e-4879-a879-9838761499af">33E6D4FPPFNA-16-7274</_dlc_DocId>
    <_x002e_Owner xmlns="9e30f06f-ad7a-453a-8e08-8a8878e30bd1">
      <Value>47</Value>
    </_x002e_Owner>
    <_dlc_DocIdUrl xmlns="bb65cc95-6d4e-4879-a879-9838761499af">
      <Url>https://revenue-auth-prod.wi.gov/_layouts/15/DocIdRedir.aspx?ID=33E6D4FPPFNA-16-7274</Url>
      <Description>33E6D4FPPFNA-16-7274</Description>
    </_dlc_DocIdUrl>
  </documentManagement>
</p:properties>
</file>

<file path=customXml/itemProps1.xml><?xml version="1.0" encoding="utf-8"?>
<ds:datastoreItem xmlns:ds="http://schemas.openxmlformats.org/officeDocument/2006/customXml" ds:itemID="{B266D288-0905-4F21-9E80-7E1DB6BA531B}"/>
</file>

<file path=customXml/itemProps2.xml><?xml version="1.0" encoding="utf-8"?>
<ds:datastoreItem xmlns:ds="http://schemas.openxmlformats.org/officeDocument/2006/customXml" ds:itemID="{43FE8875-1786-408C-B804-1C548D2EA869}"/>
</file>

<file path=customXml/itemProps3.xml><?xml version="1.0" encoding="utf-8"?>
<ds:datastoreItem xmlns:ds="http://schemas.openxmlformats.org/officeDocument/2006/customXml" ds:itemID="{B1931CC3-C84D-4EDB-BE20-0D10D484941F}"/>
</file>

<file path=customXml/itemProps4.xml><?xml version="1.0" encoding="utf-8"?>
<ds:datastoreItem xmlns:ds="http://schemas.openxmlformats.org/officeDocument/2006/customXml" ds:itemID="{A38DD39B-65F8-416D-85F5-9D0C804F0C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County Sales Tax Distributions </vt:lpstr>
      <vt:lpstr>'County Sales Tax Distributions '!Print_Area</vt:lpstr>
    </vt:vector>
  </TitlesOfParts>
  <Company>Wisconsin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County Sales Tax Distributions</dc:title>
  <dc:creator>DOR</dc:creator>
  <cp:lastModifiedBy>Seffrood, Sharon L - DOR</cp:lastModifiedBy>
  <cp:lastPrinted>2026-03-18T14:07:02Z</cp:lastPrinted>
  <dcterms:created xsi:type="dcterms:W3CDTF">2017-07-20T20:15:34Z</dcterms:created>
  <dcterms:modified xsi:type="dcterms:W3CDTF">2026-03-18T14:35:15Z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0x010100324BF8B79AF6B84B9E84ABAAC1B3A307</vt:lpwstr>
  </property>
  <property fmtid="{D5CDD505-2E9C-101B-9397-08002B2CF9AE}" pid="3" name="_dlc_DocIdItemGuid">
    <vt:lpwstr>c1be5b2b-a5d3-4ce3-b390-cf371f0cdf40</vt:lpwstr>
  </property>
</Properties>
</file>