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IM2026\Sim0826\"/>
    </mc:Choice>
  </mc:AlternateContent>
  <xr:revisionPtr revIDLastSave="0" documentId="13_ncr:1_{8883F0CE-4B63-4FA5-9F5D-86274E6E6AE1}" xr6:coauthVersionLast="47" xr6:coauthVersionMax="47" xr10:uidLastSave="{00000000-0000-0000-0000-000000000000}"/>
  <bookViews>
    <workbookView xWindow="-105" yWindow="0" windowWidth="19410" windowHeight="20985" tabRatio="783" activeTab="5" xr2:uid="{00000000-000D-0000-FFFF-FFFF00000000}"/>
  </bookViews>
  <sheets>
    <sheet name="Appendix 1" sheetId="20" r:id="rId1"/>
    <sheet name="Appendix 2" sheetId="21" r:id="rId2"/>
    <sheet name="Appendix 2 (y-o-y)" sheetId="36" r:id="rId3"/>
    <sheet name="Appendix 3" sheetId="9" r:id="rId4"/>
    <sheet name="Appendix 4" sheetId="17" r:id="rId5"/>
    <sheet name="Appendix 5" sheetId="40" r:id="rId6"/>
  </sheets>
  <externalReferences>
    <externalReference r:id="rId7"/>
  </externalReferences>
  <definedNames>
    <definedName name="_xlnm._FilterDatabase" localSheetId="4" hidden="1">'Appendix 4'!$B$1:$B$25</definedName>
    <definedName name="_xlnm._FilterDatabase" localSheetId="5" hidden="1">'Appendix 5'!$B$2:$B$11</definedName>
    <definedName name="_SC01">#REF!</definedName>
    <definedName name="a">#REF!</definedName>
    <definedName name="_xlnm.Database" localSheetId="2">#REF!</definedName>
    <definedName name="_xlnm.Database" localSheetId="5">#REF!</definedName>
    <definedName name="_xlnm.Database">#REF!</definedName>
    <definedName name="datat">#REF!</definedName>
    <definedName name="DRI_Mnemonics">#REF!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41585.5810532407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0">'Appendix 1'!$A$1:$J$48</definedName>
    <definedName name="_xlnm.Print_Area" localSheetId="3">'Appendix 3'!$B$2:$J$52</definedName>
    <definedName name="_xlnm.Print_Area" localSheetId="4">'Appendix 4'!$B$1:$J$25</definedName>
    <definedName name="_xlnm.Print_Area" localSheetId="5">'Appendix 5'!$B$2:$G$15</definedName>
    <definedName name="ttt">#REF!</definedName>
    <definedName name="z" localSheetId="5">'[1]Appendix 3'!#REF!</definedName>
    <definedName name="z">'Appendix 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40" l="1"/>
  <c r="G7" i="40"/>
  <c r="E8" i="40"/>
  <c r="G8" i="40"/>
  <c r="E9" i="40"/>
  <c r="G9" i="40"/>
  <c r="E10" i="40"/>
  <c r="G10" i="40"/>
  <c r="E11" i="40"/>
  <c r="G11" i="40"/>
</calcChain>
</file>

<file path=xl/sharedStrings.xml><?xml version="1.0" encoding="utf-8"?>
<sst xmlns="http://schemas.openxmlformats.org/spreadsheetml/2006/main" count="256" uniqueCount="87">
  <si>
    <t>Employment (Annual)</t>
  </si>
  <si>
    <t>Table 1. Wisconsin CES Employment Forecast: Industry Detail</t>
  </si>
  <si>
    <t>(Thousands of jobs)</t>
  </si>
  <si>
    <t>History</t>
  </si>
  <si>
    <t>Forecast</t>
  </si>
  <si>
    <t>Total Nonfarm</t>
  </si>
  <si>
    <t xml:space="preserve">  % Change</t>
  </si>
  <si>
    <t>Private Nonfarm</t>
  </si>
  <si>
    <t>Natural Resources &amp; Mining</t>
  </si>
  <si>
    <t>Construction</t>
  </si>
  <si>
    <t>Manufacturing</t>
  </si>
  <si>
    <t>Trade, Transportation &amp; Utilities</t>
  </si>
  <si>
    <t>Information</t>
  </si>
  <si>
    <t>Financial Activities</t>
  </si>
  <si>
    <t>Professional &amp; Business Services</t>
  </si>
  <si>
    <t>Education &amp; Health Services</t>
  </si>
  <si>
    <t>Leisure &amp; Hospitality</t>
  </si>
  <si>
    <t>Other Services</t>
  </si>
  <si>
    <t>Government</t>
  </si>
  <si>
    <t>Federal Government</t>
  </si>
  <si>
    <t>State &amp; Local Government</t>
  </si>
  <si>
    <t>Table 2. Wisconsin Household Survey Employment Measures</t>
  </si>
  <si>
    <t>Labor Force</t>
  </si>
  <si>
    <t>Employment</t>
  </si>
  <si>
    <t>Unemployment Rate (%)</t>
  </si>
  <si>
    <t>Source: Bureau of Labor Statistics</t>
  </si>
  <si>
    <t>Employment (Quarterly)</t>
  </si>
  <si>
    <t>Table 3. Wisconsin CES Employment Forecast: Industry Detail</t>
  </si>
  <si>
    <t>(Thousands of jobs, seasonally adjusted data, annual rate of change)</t>
  </si>
  <si>
    <t>Table 4. Wisconsin Household Survey Employment Measures</t>
  </si>
  <si>
    <t>Table 3b. Wisconsin CES Employment Forecast: Industry Detail</t>
  </si>
  <si>
    <t>(Thousands of jobs, year-over-year change)</t>
  </si>
  <si>
    <t>Table 4b. Wisconsin Household Survey Employment Measures</t>
  </si>
  <si>
    <t>Wisconsin Personal Income (Annual)</t>
  </si>
  <si>
    <t>Table 5. Wisconsin Personal Income by Major Source</t>
  </si>
  <si>
    <t>($ Billions)</t>
  </si>
  <si>
    <t>Total Personal Income</t>
  </si>
  <si>
    <t>Wages and Salaries</t>
  </si>
  <si>
    <t>Supplements to Wages and Salaries</t>
  </si>
  <si>
    <t>Proprietor's Income</t>
  </si>
  <si>
    <t>Property Income</t>
  </si>
  <si>
    <t>Personal Current Transfer Receipts</t>
  </si>
  <si>
    <t>Residence Adjustment</t>
  </si>
  <si>
    <t>Contributions to Govt. Social Ins.</t>
  </si>
  <si>
    <t>Table 6. Wisconsin Related Income Measures</t>
  </si>
  <si>
    <t>(Different units)</t>
  </si>
  <si>
    <t>Wisconsin Personal Income (Quarterly)</t>
  </si>
  <si>
    <t>Table 7. Wisconsin Personal Income by Major Source</t>
  </si>
  <si>
    <t>($ Billions, seasonally adjusted, annual rate of change)</t>
  </si>
  <si>
    <t>Contributions to Government Social Ins.</t>
  </si>
  <si>
    <t>Source: Bureau of Economic Analysis</t>
  </si>
  <si>
    <t>General Purposes Revenues</t>
  </si>
  <si>
    <t>Annual Change</t>
  </si>
  <si>
    <t>$ Difference</t>
  </si>
  <si>
    <t>General Sales Tax</t>
  </si>
  <si>
    <t>Corporate Franchise Tax</t>
  </si>
  <si>
    <t>Other Revenues</t>
  </si>
  <si>
    <t>Source: Wisconsin Department of Revenue</t>
  </si>
  <si>
    <t>($ Millions)</t>
  </si>
  <si>
    <t>Per Capita Income ($)</t>
  </si>
  <si>
    <t>GDP ($ Billions)</t>
  </si>
  <si>
    <t>Population (Millions)</t>
  </si>
  <si>
    <t>Real Personal Income (2017 $ Billions)*</t>
  </si>
  <si>
    <t xml:space="preserve">Real GDP (chained 2017 $ Billions) </t>
  </si>
  <si>
    <t>2025:2</t>
  </si>
  <si>
    <t>2025:3</t>
  </si>
  <si>
    <t>Personal Tax &amp; Nontax Payments ($ Billions)</t>
  </si>
  <si>
    <t>Disposable Personal Income ($ Billions)</t>
  </si>
  <si>
    <t>FY2025</t>
  </si>
  <si>
    <t>2025:4</t>
  </si>
  <si>
    <t>2026:1</t>
  </si>
  <si>
    <r>
      <t>Expected Revenues</t>
    </r>
    <r>
      <rPr>
        <vertAlign val="superscript"/>
        <sz val="11"/>
        <rFont val="Calibri"/>
        <family val="2"/>
        <scheme val="minor"/>
      </rPr>
      <t>1</t>
    </r>
  </si>
  <si>
    <t>2026:2</t>
  </si>
  <si>
    <t>Individual Income Tax</t>
  </si>
  <si>
    <t>Total GPR</t>
  </si>
  <si>
    <t>Rental Income</t>
  </si>
  <si>
    <t>FY2026</t>
  </si>
  <si>
    <t>2026:3</t>
  </si>
  <si>
    <t>2026:4</t>
  </si>
  <si>
    <t xml:space="preserve">1. Expected Revenues are based on the Legislative Fiscal Bureau's January 2026 Forecast. </t>
  </si>
  <si>
    <t>2027:1</t>
  </si>
  <si>
    <t>*2025 values are forecasted</t>
  </si>
  <si>
    <t>Property Income*</t>
  </si>
  <si>
    <t>Personal Interest Income*</t>
  </si>
  <si>
    <t>Personal Dividend Income*</t>
  </si>
  <si>
    <t>2027:2</t>
  </si>
  <si>
    <t>Table 8. General Purposes Revenues, Fiscal Year 2026, Preliminary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</si>
</sst>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[h]:m"/>
    <numFmt numFmtId="166" formatCode="#,##0.0"/>
    <numFmt numFmtId="167" formatCode="0.0%"/>
    <numFmt numFmtId="168" formatCode="0.000"/>
    <numFmt numFmtId="169" formatCode="_(* #,##0_);_(* \(#,##0\);_(* &quot;-&quot;??_);_(@_)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6" fillId="0" borderId="0"/>
    <xf numFmtId="0" fontId="4" fillId="0" borderId="0" applyNumberFormat="0" applyFont="0" applyFill="0" applyBorder="0" applyAlignment="0" applyProtection="0">
      <alignment vertical="top"/>
      <protection locked="0"/>
    </xf>
    <xf numFmtId="0" fontId="3" fillId="0" borderId="0"/>
    <xf numFmtId="0" fontId="13" fillId="0" borderId="0"/>
    <xf numFmtId="0" fontId="6" fillId="0" borderId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8" fillId="0" borderId="1" xfId="0" applyFont="1" applyBorder="1"/>
    <xf numFmtId="0" fontId="8" fillId="0" borderId="0" xfId="0" applyFont="1"/>
    <xf numFmtId="166" fontId="8" fillId="0" borderId="0" xfId="0" applyNumberFormat="1" applyFont="1"/>
    <xf numFmtId="49" fontId="8" fillId="0" borderId="3" xfId="0" applyNumberFormat="1" applyFont="1" applyBorder="1" applyAlignment="1">
      <alignment horizontal="centerContinuous"/>
    </xf>
    <xf numFmtId="49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/>
    <xf numFmtId="49" fontId="8" fillId="0" borderId="3" xfId="0" applyNumberFormat="1" applyFont="1" applyBorder="1" applyAlignment="1">
      <alignment horizontal="right"/>
    </xf>
    <xf numFmtId="49" fontId="8" fillId="0" borderId="4" xfId="0" quotePrefix="1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3" xfId="0" applyFont="1" applyBorder="1" applyAlignment="1">
      <alignment horizontal="centerContinuous"/>
    </xf>
    <xf numFmtId="0" fontId="8" fillId="0" borderId="4" xfId="0" applyFont="1" applyBorder="1" applyAlignment="1">
      <alignment horizontal="centerContinuous"/>
    </xf>
    <xf numFmtId="49" fontId="8" fillId="0" borderId="2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center" wrapText="1"/>
    </xf>
    <xf numFmtId="0" fontId="0" fillId="2" borderId="0" xfId="0" applyFill="1"/>
    <xf numFmtId="166" fontId="12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right" vertical="center"/>
    </xf>
    <xf numFmtId="164" fontId="8" fillId="0" borderId="5" xfId="0" applyNumberFormat="1" applyFont="1" applyBorder="1"/>
    <xf numFmtId="164" fontId="8" fillId="2" borderId="0" xfId="0" applyNumberFormat="1" applyFont="1" applyFill="1"/>
    <xf numFmtId="164" fontId="8" fillId="2" borderId="1" xfId="0" applyNumberFormat="1" applyFont="1" applyFill="1" applyBorder="1"/>
    <xf numFmtId="0" fontId="8" fillId="2" borderId="0" xfId="0" applyFont="1" applyFill="1"/>
    <xf numFmtId="49" fontId="8" fillId="2" borderId="3" xfId="0" applyNumberFormat="1" applyFont="1" applyFill="1" applyBorder="1" applyAlignment="1">
      <alignment horizontal="centerContinuous"/>
    </xf>
    <xf numFmtId="0" fontId="8" fillId="2" borderId="1" xfId="0" applyFont="1" applyFill="1" applyBorder="1"/>
    <xf numFmtId="166" fontId="8" fillId="2" borderId="0" xfId="0" applyNumberFormat="1" applyFont="1" applyFill="1"/>
    <xf numFmtId="166" fontId="8" fillId="2" borderId="5" xfId="0" applyNumberFormat="1" applyFont="1" applyFill="1" applyBorder="1"/>
    <xf numFmtId="164" fontId="8" fillId="2" borderId="5" xfId="0" applyNumberFormat="1" applyFont="1" applyFill="1" applyBorder="1"/>
    <xf numFmtId="164" fontId="8" fillId="2" borderId="2" xfId="0" applyNumberFormat="1" applyFont="1" applyFill="1" applyBorder="1"/>
    <xf numFmtId="0" fontId="8" fillId="2" borderId="3" xfId="0" applyFont="1" applyFill="1" applyBorder="1"/>
    <xf numFmtId="166" fontId="8" fillId="2" borderId="0" xfId="1" applyNumberFormat="1" applyFont="1" applyFill="1"/>
    <xf numFmtId="166" fontId="8" fillId="2" borderId="5" xfId="1" applyNumberFormat="1" applyFont="1" applyFill="1" applyBorder="1"/>
    <xf numFmtId="166" fontId="8" fillId="2" borderId="1" xfId="0" applyNumberFormat="1" applyFont="1" applyFill="1" applyBorder="1"/>
    <xf numFmtId="166" fontId="8" fillId="2" borderId="2" xfId="0" applyNumberFormat="1" applyFont="1" applyFill="1" applyBorder="1"/>
    <xf numFmtId="166" fontId="8" fillId="2" borderId="0" xfId="0" quotePrefix="1" applyNumberFormat="1" applyFont="1" applyFill="1" applyAlignment="1">
      <alignment horizontal="left"/>
    </xf>
    <xf numFmtId="166" fontId="8" fillId="2" borderId="4" xfId="1" applyNumberFormat="1" applyFont="1" applyFill="1" applyBorder="1"/>
    <xf numFmtId="166" fontId="8" fillId="2" borderId="1" xfId="0" quotePrefix="1" applyNumberFormat="1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7" xfId="0" applyFont="1" applyBorder="1" applyAlignment="1">
      <alignment horizontal="right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vertical="center"/>
    </xf>
    <xf numFmtId="166" fontId="18" fillId="0" borderId="1" xfId="0" applyNumberFormat="1" applyFont="1" applyBorder="1" applyAlignment="1">
      <alignment horizontal="right" vertical="center"/>
    </xf>
    <xf numFmtId="167" fontId="18" fillId="0" borderId="1" xfId="0" applyNumberFormat="1" applyFont="1" applyBorder="1" applyAlignment="1">
      <alignment horizontal="right" vertical="center"/>
    </xf>
    <xf numFmtId="166" fontId="8" fillId="0" borderId="0" xfId="0" quotePrefix="1" applyNumberFormat="1" applyFont="1" applyAlignment="1">
      <alignment horizontal="left"/>
    </xf>
    <xf numFmtId="49" fontId="8" fillId="2" borderId="0" xfId="0" applyNumberFormat="1" applyFont="1" applyFill="1" applyAlignment="1">
      <alignment horizontal="centerContinuous" wrapText="1"/>
    </xf>
    <xf numFmtId="0" fontId="8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right"/>
    </xf>
    <xf numFmtId="166" fontId="20" fillId="0" borderId="0" xfId="0" applyNumberFormat="1" applyFont="1" applyAlignment="1">
      <alignment horizontal="right" vertical="center"/>
    </xf>
    <xf numFmtId="166" fontId="20" fillId="0" borderId="5" xfId="0" applyNumberFormat="1" applyFont="1" applyBorder="1" applyAlignment="1">
      <alignment horizontal="right" vertical="center"/>
    </xf>
    <xf numFmtId="166" fontId="20" fillId="0" borderId="1" xfId="0" applyNumberFormat="1" applyFont="1" applyBorder="1" applyAlignment="1">
      <alignment horizontal="right" vertical="center"/>
    </xf>
    <xf numFmtId="166" fontId="20" fillId="0" borderId="2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/>
    <xf numFmtId="166" fontId="8" fillId="0" borderId="5" xfId="0" applyNumberFormat="1" applyFont="1" applyBorder="1"/>
    <xf numFmtId="166" fontId="8" fillId="0" borderId="2" xfId="0" applyNumberFormat="1" applyFont="1" applyBorder="1"/>
    <xf numFmtId="166" fontId="8" fillId="0" borderId="0" xfId="1" applyNumberFormat="1" applyFont="1" applyFill="1"/>
    <xf numFmtId="166" fontId="8" fillId="0" borderId="5" xfId="1" applyNumberFormat="1" applyFont="1" applyFill="1" applyBorder="1"/>
    <xf numFmtId="166" fontId="8" fillId="0" borderId="4" xfId="1" applyNumberFormat="1" applyFont="1" applyFill="1" applyBorder="1"/>
    <xf numFmtId="166" fontId="8" fillId="0" borderId="1" xfId="0" quotePrefix="1" applyNumberFormat="1" applyFont="1" applyBorder="1" applyAlignment="1">
      <alignment horizontal="left"/>
    </xf>
    <xf numFmtId="49" fontId="1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166" fontId="18" fillId="0" borderId="0" xfId="0" applyNumberFormat="1" applyFont="1" applyAlignment="1">
      <alignment horizontal="right" vertical="center"/>
    </xf>
    <xf numFmtId="167" fontId="18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6" fillId="2" borderId="0" xfId="0" applyFont="1" applyFill="1"/>
    <xf numFmtId="49" fontId="8" fillId="0" borderId="0" xfId="0" quotePrefix="1" applyNumberFormat="1" applyFont="1" applyAlignment="1">
      <alignment horizontal="left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49" fontId="8" fillId="0" borderId="1" xfId="0" quotePrefix="1" applyNumberFormat="1" applyFont="1" applyBorder="1" applyAlignment="1">
      <alignment horizontal="left"/>
    </xf>
    <xf numFmtId="0" fontId="8" fillId="0" borderId="2" xfId="0" applyFont="1" applyBorder="1"/>
    <xf numFmtId="166" fontId="8" fillId="0" borderId="0" xfId="0" applyNumberFormat="1" applyFont="1" applyAlignment="1">
      <alignment horizontal="right"/>
    </xf>
    <xf numFmtId="166" fontId="8" fillId="0" borderId="3" xfId="0" applyNumberFormat="1" applyFont="1" applyBorder="1"/>
    <xf numFmtId="166" fontId="8" fillId="0" borderId="4" xfId="0" applyNumberFormat="1" applyFont="1" applyBorder="1"/>
    <xf numFmtId="49" fontId="8" fillId="0" borderId="0" xfId="0" quotePrefix="1" applyNumberFormat="1" applyFont="1"/>
    <xf numFmtId="164" fontId="8" fillId="0" borderId="1" xfId="0" applyNumberFormat="1" applyFont="1" applyBorder="1"/>
    <xf numFmtId="164" fontId="8" fillId="0" borderId="2" xfId="0" applyNumberFormat="1" applyFont="1" applyBorder="1"/>
    <xf numFmtId="168" fontId="8" fillId="0" borderId="0" xfId="0" applyNumberFormat="1" applyFont="1"/>
    <xf numFmtId="168" fontId="8" fillId="0" borderId="5" xfId="0" applyNumberFormat="1" applyFont="1" applyBorder="1"/>
    <xf numFmtId="169" fontId="8" fillId="0" borderId="0" xfId="1" applyNumberFormat="1" applyFont="1" applyFill="1" applyBorder="1" applyAlignment="1">
      <alignment horizontal="right" vertical="center"/>
    </xf>
    <xf numFmtId="169" fontId="8" fillId="0" borderId="5" xfId="1" applyNumberFormat="1" applyFont="1" applyFill="1" applyBorder="1" applyAlignment="1">
      <alignment horizontal="right" vertical="center"/>
    </xf>
    <xf numFmtId="164" fontId="5" fillId="0" borderId="0" xfId="3" applyNumberFormat="1"/>
    <xf numFmtId="0" fontId="10" fillId="0" borderId="3" xfId="2" quotePrefix="1" applyFont="1" applyBorder="1" applyAlignment="1" applyProtection="1">
      <alignment horizontal="left"/>
      <protection locked="0"/>
    </xf>
    <xf numFmtId="164" fontId="8" fillId="0" borderId="3" xfId="0" applyNumberFormat="1" applyFont="1" applyBorder="1"/>
    <xf numFmtId="164" fontId="8" fillId="0" borderId="4" xfId="0" applyNumberFormat="1" applyFont="1" applyBorder="1"/>
    <xf numFmtId="164" fontId="19" fillId="0" borderId="0" xfId="3" applyNumberFormat="1" applyFont="1"/>
    <xf numFmtId="164" fontId="8" fillId="0" borderId="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wrapText="1"/>
    </xf>
    <xf numFmtId="165" fontId="8" fillId="0" borderId="3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49" fontId="9" fillId="0" borderId="0" xfId="0" quotePrefix="1" applyNumberFormat="1" applyFont="1" applyAlignment="1">
      <alignment horizontal="center"/>
    </xf>
    <xf numFmtId="165" fontId="8" fillId="2" borderId="3" xfId="0" applyNumberFormat="1" applyFont="1" applyFill="1" applyBorder="1" applyAlignment="1">
      <alignment horizontal="center"/>
    </xf>
    <xf numFmtId="165" fontId="8" fillId="2" borderId="4" xfId="0" applyNumberFormat="1" applyFont="1" applyFill="1" applyBorder="1" applyAlignment="1">
      <alignment horizontal="center"/>
    </xf>
    <xf numFmtId="165" fontId="8" fillId="2" borderId="6" xfId="0" applyNumberFormat="1" applyFont="1" applyFill="1" applyBorder="1" applyAlignment="1">
      <alignment horizontal="center"/>
    </xf>
    <xf numFmtId="49" fontId="9" fillId="2" borderId="0" xfId="0" quotePrefix="1" applyNumberFormat="1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9" fillId="0" borderId="1" xfId="0" quotePrefix="1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16">
    <cellStyle name="Comma" xfId="1" builtinId="3"/>
    <cellStyle name="Comma 2" xfId="14" xr:uid="{F4D50F47-667F-48B6-B982-16A5502040D8}"/>
    <cellStyle name="Normal" xfId="0" builtinId="0"/>
    <cellStyle name="Normal 2" xfId="3" xr:uid="{00000000-0005-0000-0000-000003000000}"/>
    <cellStyle name="Normal 3" xfId="5" xr:uid="{00000000-0005-0000-0000-000004000000}"/>
    <cellStyle name="Normal 3 2 2" xfId="9" xr:uid="{8FDE91EB-CC54-4BC8-9528-C45C0A00A1D8}"/>
    <cellStyle name="Normal 4" xfId="6" xr:uid="{00000000-0005-0000-0000-000005000000}"/>
    <cellStyle name="Normal 5" xfId="7" xr:uid="{00000000-0005-0000-0000-000006000000}"/>
    <cellStyle name="Normal 6" xfId="8" xr:uid="{49B02149-80EC-4CD7-9997-AB4DA6A85CA7}"/>
    <cellStyle name="Normal_App1" xfId="2" xr:uid="{00000000-0005-0000-0000-000007000000}"/>
    <cellStyle name="Percent 2" xfId="4" xr:uid="{00000000-0005-0000-0000-000009000000}"/>
    <cellStyle name="Percent 2 3" xfId="12" xr:uid="{44716E1D-45F0-4360-8D53-80C407DAF952}"/>
    <cellStyle name="Percent 2 3 2" xfId="15" xr:uid="{63FD6429-1A27-4861-ABC1-041A4C826398}"/>
    <cellStyle name="Percent 3" xfId="10" xr:uid="{91D06DB9-8C5F-4E98-A942-A930DFF65E19}"/>
    <cellStyle name="Percent 4" xfId="11" xr:uid="{0E02BA69-8421-4A50-A21A-846A01778AB7}"/>
    <cellStyle name="Percent 4 2" xfId="13" xr:uid="{E82B78C5-F049-42B7-98C0-CA8F913AEE0C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IM2024/Sim0524/May24_Tables_WEO%20Updated%20App%205.xlsx" TargetMode="External"/><Relationship Id="rId2" Type="http://schemas.openxmlformats.org/officeDocument/2006/relationships/externalLinkPath" Target="file:///W:\SIM2024\Sim0524\May24_Tables_WEO%20Updated%20App%205.xlsx" TargetMode="External"/><Relationship Id="rId1" Type="http://schemas.openxmlformats.org/officeDocument/2006/relationships/externalLinkPath" Target="/SIM2024/Sim0524/May24_Tables_WEO%20Updated%20App%2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ppendix 1"/>
      <sheetName val="Appendix 2"/>
      <sheetName val="Appendix 2 (y-o-y)"/>
      <sheetName val="Appendix 3"/>
      <sheetName val="Appendix 4"/>
      <sheetName val="Appendix 5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  <pageSetUpPr fitToPage="1"/>
  </sheetPr>
  <dimension ref="B1:K48"/>
  <sheetViews>
    <sheetView showGridLines="0" zoomScale="90" zoomScaleNormal="90" zoomScaleSheetLayoutView="80" zoomScalePageLayoutView="90" workbookViewId="0">
      <selection activeCell="B4" sqref="B4:J4"/>
    </sheetView>
  </sheetViews>
  <sheetFormatPr defaultColWidth="9.140625" defaultRowHeight="12.75" x14ac:dyDescent="0.2"/>
  <cols>
    <col min="1" max="1" width="9.140625" style="15"/>
    <col min="2" max="2" width="28.5703125" customWidth="1"/>
    <col min="3" max="10" width="9.140625" style="15" customWidth="1"/>
    <col min="11" max="16384" width="9.140625" style="15"/>
  </cols>
  <sheetData>
    <row r="1" spans="2:10" x14ac:dyDescent="0.2">
      <c r="C1"/>
      <c r="D1"/>
      <c r="E1"/>
      <c r="F1"/>
      <c r="G1"/>
      <c r="H1"/>
      <c r="I1"/>
      <c r="J1"/>
    </row>
    <row r="2" spans="2:10" x14ac:dyDescent="0.2">
      <c r="B2" s="89" t="s">
        <v>0</v>
      </c>
      <c r="C2" s="89"/>
      <c r="D2" s="89"/>
      <c r="E2" s="89"/>
      <c r="F2" s="89"/>
      <c r="G2" s="89"/>
      <c r="H2" s="89"/>
      <c r="I2" s="89"/>
      <c r="J2" s="89"/>
    </row>
    <row r="3" spans="2:10" x14ac:dyDescent="0.2">
      <c r="B3" s="14"/>
      <c r="C3" s="14"/>
      <c r="D3" s="14"/>
      <c r="E3" s="14"/>
      <c r="F3" s="14"/>
      <c r="G3" s="14"/>
      <c r="H3" s="14"/>
      <c r="I3" s="14"/>
      <c r="J3" s="14"/>
    </row>
    <row r="4" spans="2:10" x14ac:dyDescent="0.2">
      <c r="B4" s="89" t="s">
        <v>1</v>
      </c>
      <c r="C4" s="89"/>
      <c r="D4" s="89"/>
      <c r="E4" s="89"/>
      <c r="F4" s="89"/>
      <c r="G4" s="89"/>
      <c r="H4" s="89"/>
      <c r="I4" s="89"/>
      <c r="J4" s="89"/>
    </row>
    <row r="5" spans="2:10" x14ac:dyDescent="0.2">
      <c r="B5" s="94" t="s">
        <v>2</v>
      </c>
      <c r="C5" s="94"/>
      <c r="D5" s="94"/>
      <c r="E5" s="94"/>
      <c r="F5" s="94"/>
      <c r="G5" s="94"/>
      <c r="H5" s="94"/>
      <c r="I5" s="94"/>
      <c r="J5" s="94"/>
    </row>
    <row r="6" spans="2:10" x14ac:dyDescent="0.2">
      <c r="B6" s="4"/>
      <c r="C6" s="90" t="s">
        <v>3</v>
      </c>
      <c r="D6" s="90"/>
      <c r="E6" s="90"/>
      <c r="F6" s="91"/>
      <c r="G6" s="92" t="s">
        <v>4</v>
      </c>
      <c r="H6" s="90"/>
      <c r="I6" s="90"/>
      <c r="J6" s="90"/>
    </row>
    <row r="7" spans="2:10" x14ac:dyDescent="0.2">
      <c r="B7" s="1"/>
      <c r="C7" s="1">
        <v>2022</v>
      </c>
      <c r="D7" s="1">
        <v>2023</v>
      </c>
      <c r="E7" s="1">
        <v>2024</v>
      </c>
      <c r="F7" s="71">
        <v>2025</v>
      </c>
      <c r="G7" s="1">
        <v>2026</v>
      </c>
      <c r="H7" s="1">
        <v>2027</v>
      </c>
      <c r="I7" s="1">
        <v>2028</v>
      </c>
      <c r="J7" s="1">
        <v>2029</v>
      </c>
    </row>
    <row r="8" spans="2:10" ht="15" customHeight="1" x14ac:dyDescent="0.2">
      <c r="B8" s="2" t="s">
        <v>5</v>
      </c>
      <c r="C8" s="3">
        <v>2974.30825</v>
      </c>
      <c r="D8" s="3">
        <v>3018.1082500000002</v>
      </c>
      <c r="E8" s="3">
        <v>3040.1835000000001</v>
      </c>
      <c r="F8" s="54">
        <v>3035.4250000000002</v>
      </c>
      <c r="G8" s="3">
        <v>3035.7150000000001</v>
      </c>
      <c r="H8" s="3">
        <v>3043.4214999999999</v>
      </c>
      <c r="I8" s="3">
        <v>3048.6759999999999</v>
      </c>
      <c r="J8" s="3">
        <v>3051.2487500000002</v>
      </c>
    </row>
    <row r="9" spans="2:10" x14ac:dyDescent="0.2">
      <c r="B9" s="2" t="s">
        <v>6</v>
      </c>
      <c r="C9" s="72">
        <v>2.7616667880227399</v>
      </c>
      <c r="D9" s="72">
        <v>1.4726113206322999</v>
      </c>
      <c r="E9" s="3">
        <v>0.73142671406831705</v>
      </c>
      <c r="F9" s="54">
        <v>-0.156520157418127</v>
      </c>
      <c r="G9" s="3">
        <v>9.5538516023285693E-3</v>
      </c>
      <c r="H9" s="3">
        <v>0.253861116738551</v>
      </c>
      <c r="I9" s="3">
        <v>0.17265107708546101</v>
      </c>
      <c r="J9" s="3">
        <v>8.4389092182956996E-2</v>
      </c>
    </row>
    <row r="10" spans="2:10" ht="15" customHeight="1" x14ac:dyDescent="0.2">
      <c r="B10" s="68" t="s">
        <v>7</v>
      </c>
      <c r="C10" s="3">
        <v>2575.53325</v>
      </c>
      <c r="D10" s="3">
        <v>2612.4414999999999</v>
      </c>
      <c r="E10" s="3">
        <v>2625.4832500000002</v>
      </c>
      <c r="F10" s="54">
        <v>2620.8164999999999</v>
      </c>
      <c r="G10" s="3">
        <v>2624.1819999999998</v>
      </c>
      <c r="H10" s="3">
        <v>2628.7327500000001</v>
      </c>
      <c r="I10" s="3">
        <v>2633.0740000000001</v>
      </c>
      <c r="J10" s="3">
        <v>2634.9837499999999</v>
      </c>
    </row>
    <row r="11" spans="2:10" x14ac:dyDescent="0.2">
      <c r="B11" s="68" t="s">
        <v>6</v>
      </c>
      <c r="C11" s="3">
        <v>2.9396576756001802</v>
      </c>
      <c r="D11" s="3">
        <v>1.43303333397073</v>
      </c>
      <c r="E11" s="3">
        <v>0.499216920264067</v>
      </c>
      <c r="F11" s="54">
        <v>-0.177748229778285</v>
      </c>
      <c r="G11" s="3">
        <v>0.12841417932158899</v>
      </c>
      <c r="H11" s="3">
        <v>0.17341594447337599</v>
      </c>
      <c r="I11" s="3">
        <v>0.16514611460598499</v>
      </c>
      <c r="J11" s="3">
        <v>7.2529294657108695E-2</v>
      </c>
    </row>
    <row r="12" spans="2:10" ht="15" customHeight="1" x14ac:dyDescent="0.2">
      <c r="B12" s="68" t="s">
        <v>8</v>
      </c>
      <c r="C12" s="3">
        <v>3.68333325</v>
      </c>
      <c r="D12" s="3">
        <v>3.9083332500000001</v>
      </c>
      <c r="E12" s="3">
        <v>4.05</v>
      </c>
      <c r="F12" s="54">
        <v>4.0333332500000001</v>
      </c>
      <c r="G12" s="3">
        <v>4.1601747500000004</v>
      </c>
      <c r="H12" s="3">
        <v>4.3569377500000002</v>
      </c>
      <c r="I12" s="3">
        <v>4.5345352500000002</v>
      </c>
      <c r="J12" s="3">
        <v>4.6913260000000001</v>
      </c>
    </row>
    <row r="13" spans="2:10" x14ac:dyDescent="0.2">
      <c r="B13" s="68" t="s">
        <v>6</v>
      </c>
      <c r="C13" s="3">
        <v>5.23809285714285</v>
      </c>
      <c r="D13" s="3">
        <v>6.10859742327143</v>
      </c>
      <c r="E13" s="3">
        <v>3.6247356849623702</v>
      </c>
      <c r="F13" s="54">
        <v>-0.411524691358022</v>
      </c>
      <c r="G13" s="3">
        <v>3.14483064348825</v>
      </c>
      <c r="H13" s="3">
        <v>4.7296811269766899</v>
      </c>
      <c r="I13" s="3">
        <v>4.0762000788282702</v>
      </c>
      <c r="J13" s="3">
        <v>3.4577027491406298</v>
      </c>
    </row>
    <row r="14" spans="2:10" ht="15" customHeight="1" x14ac:dyDescent="0.2">
      <c r="B14" s="68" t="s">
        <v>9</v>
      </c>
      <c r="C14" s="3">
        <v>132.02500000000001</v>
      </c>
      <c r="D14" s="3">
        <v>137.28332499999999</v>
      </c>
      <c r="E14" s="3">
        <v>141.316675</v>
      </c>
      <c r="F14" s="54">
        <v>146.30000000000001</v>
      </c>
      <c r="G14" s="3">
        <v>152.32835</v>
      </c>
      <c r="H14" s="3">
        <v>153.12495000000001</v>
      </c>
      <c r="I14" s="3">
        <v>155.26282499999999</v>
      </c>
      <c r="J14" s="3">
        <v>156.930575</v>
      </c>
    </row>
    <row r="15" spans="2:10" x14ac:dyDescent="0.2">
      <c r="B15" s="68" t="s">
        <v>6</v>
      </c>
      <c r="C15" s="3">
        <v>3.9635078441165601</v>
      </c>
      <c r="D15" s="3">
        <v>3.9828252224957299</v>
      </c>
      <c r="E15" s="3">
        <v>2.9379751692348801</v>
      </c>
      <c r="F15" s="54">
        <v>3.5263531356083799</v>
      </c>
      <c r="G15" s="3">
        <v>4.1205399863294403</v>
      </c>
      <c r="H15" s="3">
        <v>0.52294927372351596</v>
      </c>
      <c r="I15" s="3">
        <v>1.3961637211963001</v>
      </c>
      <c r="J15" s="3">
        <v>1.07414637083926</v>
      </c>
    </row>
    <row r="16" spans="2:10" ht="15" customHeight="1" x14ac:dyDescent="0.2">
      <c r="B16" s="2" t="s">
        <v>10</v>
      </c>
      <c r="C16" s="3">
        <v>481.56670000000003</v>
      </c>
      <c r="D16" s="3">
        <v>478.01667500000002</v>
      </c>
      <c r="E16" s="3">
        <v>466.4</v>
      </c>
      <c r="F16" s="54">
        <v>457.92500000000001</v>
      </c>
      <c r="G16" s="3">
        <v>455.18972500000001</v>
      </c>
      <c r="H16" s="3">
        <v>455.46982500000001</v>
      </c>
      <c r="I16" s="3">
        <v>450.384725</v>
      </c>
      <c r="J16" s="3">
        <v>445.86855000000003</v>
      </c>
    </row>
    <row r="17" spans="2:11" x14ac:dyDescent="0.2">
      <c r="B17" s="2" t="s">
        <v>6</v>
      </c>
      <c r="C17" s="3">
        <v>3.06403424291066</v>
      </c>
      <c r="D17" s="3">
        <v>-0.73718240899963705</v>
      </c>
      <c r="E17" s="3">
        <v>-2.4301819596565299</v>
      </c>
      <c r="F17" s="54">
        <v>-1.8171097770154301</v>
      </c>
      <c r="G17" s="3">
        <v>-0.59731943003766796</v>
      </c>
      <c r="H17" s="3">
        <v>6.1534780909222597E-2</v>
      </c>
      <c r="I17" s="3">
        <v>-1.1164515673458699</v>
      </c>
      <c r="J17" s="3">
        <v>-1.00273715988037</v>
      </c>
    </row>
    <row r="18" spans="2:11" ht="15" customHeight="1" x14ac:dyDescent="0.2">
      <c r="B18" s="2" t="s">
        <v>11</v>
      </c>
      <c r="C18" s="3">
        <v>549.14167499999996</v>
      </c>
      <c r="D18" s="3">
        <v>553.66667500000005</v>
      </c>
      <c r="E18" s="3">
        <v>554.26667499999996</v>
      </c>
      <c r="F18" s="54">
        <v>547.61670000000004</v>
      </c>
      <c r="G18" s="3">
        <v>537.96870000000001</v>
      </c>
      <c r="H18" s="3">
        <v>532.74369999999999</v>
      </c>
      <c r="I18" s="3">
        <v>526.25857499999995</v>
      </c>
      <c r="J18" s="3">
        <v>522.02992500000005</v>
      </c>
      <c r="K18" s="66"/>
    </row>
    <row r="19" spans="2:11" x14ac:dyDescent="0.2">
      <c r="B19" s="2" t="s">
        <v>6</v>
      </c>
      <c r="C19" s="3">
        <v>2.5346984108000901</v>
      </c>
      <c r="D19" s="3">
        <v>0.824013220267794</v>
      </c>
      <c r="E19" s="3">
        <v>0.108368451108242</v>
      </c>
      <c r="F19" s="54">
        <v>-1.1997789692118701</v>
      </c>
      <c r="G19" s="3">
        <v>-1.76181624848184</v>
      </c>
      <c r="H19" s="3">
        <v>-0.97124609665952799</v>
      </c>
      <c r="I19" s="3">
        <v>-1.2173067461895899</v>
      </c>
      <c r="J19" s="3">
        <v>-0.80353084982983602</v>
      </c>
    </row>
    <row r="20" spans="2:11" ht="15" customHeight="1" x14ac:dyDescent="0.2">
      <c r="B20" s="2" t="s">
        <v>12</v>
      </c>
      <c r="C20" s="3">
        <v>46.466664999999999</v>
      </c>
      <c r="D20" s="3">
        <v>47.4666675</v>
      </c>
      <c r="E20" s="3">
        <v>47.174999999999997</v>
      </c>
      <c r="F20" s="54">
        <v>46.366667499999998</v>
      </c>
      <c r="G20" s="3">
        <v>45.595772500000002</v>
      </c>
      <c r="H20" s="3">
        <v>45.283907499999998</v>
      </c>
      <c r="I20" s="3">
        <v>45.499402500000002</v>
      </c>
      <c r="J20" s="3">
        <v>45.5121325</v>
      </c>
    </row>
    <row r="21" spans="2:11" x14ac:dyDescent="0.2">
      <c r="B21" s="2" t="s">
        <v>6</v>
      </c>
      <c r="C21" s="3">
        <v>2.99224244522506</v>
      </c>
      <c r="D21" s="3">
        <v>2.15208580172474</v>
      </c>
      <c r="E21" s="3">
        <v>-0.614468036965099</v>
      </c>
      <c r="F21" s="54">
        <v>-1.71347641759405</v>
      </c>
      <c r="G21" s="3">
        <v>-1.66260600893952</v>
      </c>
      <c r="H21" s="3">
        <v>-0.68397788413387905</v>
      </c>
      <c r="I21" s="3">
        <v>0.475875453106611</v>
      </c>
      <c r="J21" s="3">
        <v>2.7978389386529301E-2</v>
      </c>
    </row>
    <row r="22" spans="2:11" ht="15" customHeight="1" x14ac:dyDescent="0.2">
      <c r="B22" s="2" t="s">
        <v>13</v>
      </c>
      <c r="C22" s="3">
        <v>159.26665</v>
      </c>
      <c r="D22" s="3">
        <v>159.93334999999999</v>
      </c>
      <c r="E22" s="3">
        <v>159.80000000000001</v>
      </c>
      <c r="F22" s="54">
        <v>159.10832500000001</v>
      </c>
      <c r="G22" s="3">
        <v>157.22444999999999</v>
      </c>
      <c r="H22" s="3">
        <v>156.78772499999999</v>
      </c>
      <c r="I22" s="3">
        <v>156.96792500000001</v>
      </c>
      <c r="J22" s="3">
        <v>156.41985</v>
      </c>
    </row>
    <row r="23" spans="2:11" x14ac:dyDescent="0.2">
      <c r="B23" s="2" t="s">
        <v>6</v>
      </c>
      <c r="C23" s="3">
        <v>2.2797654779104399</v>
      </c>
      <c r="D23" s="3">
        <v>0.41860615514923699</v>
      </c>
      <c r="E23" s="3">
        <v>-8.3378482349039107E-2</v>
      </c>
      <c r="F23" s="54">
        <v>-0.432837922403006</v>
      </c>
      <c r="G23" s="3">
        <v>-1.1840203835971601</v>
      </c>
      <c r="H23" s="3">
        <v>-0.277771682457783</v>
      </c>
      <c r="I23" s="3">
        <v>0.114932466811401</v>
      </c>
      <c r="J23" s="3">
        <v>-0.34916369060747898</v>
      </c>
    </row>
    <row r="24" spans="2:11" ht="15" customHeight="1" x14ac:dyDescent="0.2">
      <c r="B24" s="2" t="s">
        <v>14</v>
      </c>
      <c r="C24" s="3">
        <v>329.15834999999998</v>
      </c>
      <c r="D24" s="3">
        <v>331.375</v>
      </c>
      <c r="E24" s="3">
        <v>330.41665</v>
      </c>
      <c r="F24" s="54">
        <v>328.10832499999998</v>
      </c>
      <c r="G24" s="3">
        <v>328.15929999999997</v>
      </c>
      <c r="H24" s="3">
        <v>335.20384999999999</v>
      </c>
      <c r="I24" s="3">
        <v>349.55432500000001</v>
      </c>
      <c r="J24" s="3">
        <v>355.03447499999999</v>
      </c>
    </row>
    <row r="25" spans="2:11" x14ac:dyDescent="0.2">
      <c r="B25" s="2" t="s">
        <v>6</v>
      </c>
      <c r="C25" s="3">
        <v>3.1144052166451601</v>
      </c>
      <c r="D25" s="3">
        <v>0.67342967298262801</v>
      </c>
      <c r="E25" s="3">
        <v>-0.28920407393436798</v>
      </c>
      <c r="F25" s="54">
        <v>-0.69861037571804496</v>
      </c>
      <c r="G25" s="3">
        <v>1.5536027621343399E-2</v>
      </c>
      <c r="H25" s="3">
        <v>2.1466860759393498</v>
      </c>
      <c r="I25" s="3">
        <v>4.2811187878659398</v>
      </c>
      <c r="J25" s="3">
        <v>1.56775345291464</v>
      </c>
    </row>
    <row r="26" spans="2:11" ht="15" customHeight="1" x14ac:dyDescent="0.2">
      <c r="B26" s="2" t="s">
        <v>15</v>
      </c>
      <c r="C26" s="3">
        <v>459.45002499999998</v>
      </c>
      <c r="D26" s="3">
        <v>472.27499999999998</v>
      </c>
      <c r="E26" s="3">
        <v>486.34167500000001</v>
      </c>
      <c r="F26" s="54">
        <v>496.63335000000001</v>
      </c>
      <c r="G26" s="3">
        <v>505.56655000000001</v>
      </c>
      <c r="H26" s="3">
        <v>507.27724999999998</v>
      </c>
      <c r="I26" s="3">
        <v>509.41985</v>
      </c>
      <c r="J26" s="3">
        <v>510.63652500000001</v>
      </c>
    </row>
    <row r="27" spans="2:11" x14ac:dyDescent="0.2">
      <c r="B27" s="2" t="s">
        <v>6</v>
      </c>
      <c r="C27" s="3">
        <v>0.946600909848616</v>
      </c>
      <c r="D27" s="3">
        <v>2.79137540584528</v>
      </c>
      <c r="E27" s="3">
        <v>2.9784924037901699</v>
      </c>
      <c r="F27" s="54">
        <v>2.11614087976317</v>
      </c>
      <c r="G27" s="3">
        <v>1.79875153370188</v>
      </c>
      <c r="H27" s="3">
        <v>0.33837286110007803</v>
      </c>
      <c r="I27" s="3">
        <v>0.422372578308993</v>
      </c>
      <c r="J27" s="3">
        <v>0.23883541247951001</v>
      </c>
    </row>
    <row r="28" spans="2:11" ht="15" customHeight="1" x14ac:dyDescent="0.2">
      <c r="B28" s="2" t="s">
        <v>16</v>
      </c>
      <c r="C28" s="3">
        <v>269.92500000000001</v>
      </c>
      <c r="D28" s="3">
        <v>284.00832500000001</v>
      </c>
      <c r="E28" s="3">
        <v>289.80832500000002</v>
      </c>
      <c r="F28" s="54">
        <v>289.15834999999998</v>
      </c>
      <c r="G28" s="3">
        <v>293.08674999999999</v>
      </c>
      <c r="H28" s="3">
        <v>293.91997500000002</v>
      </c>
      <c r="I28" s="3">
        <v>289.74052499999999</v>
      </c>
      <c r="J28" s="3">
        <v>292.30090000000001</v>
      </c>
    </row>
    <row r="29" spans="2:11" x14ac:dyDescent="0.2">
      <c r="B29" s="2" t="s">
        <v>6</v>
      </c>
      <c r="C29" s="3">
        <v>7.8800927307182302</v>
      </c>
      <c r="D29" s="3">
        <v>5.2174956006297997</v>
      </c>
      <c r="E29" s="3">
        <v>2.0421936575274402</v>
      </c>
      <c r="F29" s="54">
        <v>-0.22427754620227799</v>
      </c>
      <c r="G29" s="3">
        <v>1.3585635690617199</v>
      </c>
      <c r="H29" s="3">
        <v>0.28429296104310797</v>
      </c>
      <c r="I29" s="3">
        <v>-1.42196868382286</v>
      </c>
      <c r="J29" s="3">
        <v>0.88367859483928701</v>
      </c>
    </row>
    <row r="30" spans="2:11" ht="15" customHeight="1" x14ac:dyDescent="0.2">
      <c r="B30" s="2" t="s">
        <v>17</v>
      </c>
      <c r="C30" s="3">
        <v>144.85</v>
      </c>
      <c r="D30" s="3">
        <v>144.50832500000001</v>
      </c>
      <c r="E30" s="3">
        <v>145.9083</v>
      </c>
      <c r="F30" s="54">
        <v>145.566675</v>
      </c>
      <c r="G30" s="3">
        <v>144.90235000000001</v>
      </c>
      <c r="H30" s="3">
        <v>144.56447499999999</v>
      </c>
      <c r="I30" s="3">
        <v>145.45124999999999</v>
      </c>
      <c r="J30" s="3">
        <v>145.55914999999999</v>
      </c>
    </row>
    <row r="31" spans="2:11" x14ac:dyDescent="0.2">
      <c r="B31" s="2" t="s">
        <v>6</v>
      </c>
      <c r="C31" s="3">
        <v>1.09928459256674</v>
      </c>
      <c r="D31" s="3">
        <v>-0.23588194684154301</v>
      </c>
      <c r="E31" s="3">
        <v>0.96878501636497005</v>
      </c>
      <c r="F31" s="54">
        <v>-0.23413678317134501</v>
      </c>
      <c r="G31" s="3">
        <v>-0.45637162489284799</v>
      </c>
      <c r="H31" s="3">
        <v>-0.23317427219089401</v>
      </c>
      <c r="I31" s="3">
        <v>0.61341142075188504</v>
      </c>
      <c r="J31" s="3">
        <v>7.4182930707000702E-2</v>
      </c>
    </row>
    <row r="32" spans="2:11" ht="15" customHeight="1" x14ac:dyDescent="0.2">
      <c r="B32" s="2" t="s">
        <v>18</v>
      </c>
      <c r="C32" s="3">
        <v>398.77499999999998</v>
      </c>
      <c r="D32" s="3">
        <v>405.666675</v>
      </c>
      <c r="E32" s="3">
        <v>414.69997499999999</v>
      </c>
      <c r="F32" s="54">
        <v>414.60829999999999</v>
      </c>
      <c r="G32" s="3">
        <v>411.533075</v>
      </c>
      <c r="H32" s="3">
        <v>414.68872499999998</v>
      </c>
      <c r="I32" s="3">
        <v>415.60205000000002</v>
      </c>
      <c r="J32" s="3">
        <v>416.26519999999999</v>
      </c>
    </row>
    <row r="33" spans="2:10" x14ac:dyDescent="0.2">
      <c r="B33" s="2" t="s">
        <v>6</v>
      </c>
      <c r="C33" s="3">
        <v>1.6267738096125499</v>
      </c>
      <c r="D33" s="3">
        <v>1.7282113974045501</v>
      </c>
      <c r="E33" s="3">
        <v>2.2267789189240199</v>
      </c>
      <c r="F33" s="54">
        <v>-2.21063432666035E-2</v>
      </c>
      <c r="G33" s="3">
        <v>-0.74171814698354899</v>
      </c>
      <c r="H33" s="3">
        <v>0.76680349447002505</v>
      </c>
      <c r="I33" s="3">
        <v>0.22024350915257301</v>
      </c>
      <c r="J33" s="3">
        <v>0.159563698013509</v>
      </c>
    </row>
    <row r="34" spans="2:10" ht="15" customHeight="1" x14ac:dyDescent="0.2">
      <c r="B34" s="2" t="s">
        <v>19</v>
      </c>
      <c r="C34" s="3">
        <v>29.508332500000002</v>
      </c>
      <c r="D34" s="3">
        <v>30.4</v>
      </c>
      <c r="E34" s="3">
        <v>31.366667499999998</v>
      </c>
      <c r="F34" s="54">
        <v>30.208332500000001</v>
      </c>
      <c r="G34" s="3">
        <v>28.780055000000001</v>
      </c>
      <c r="H34" s="3">
        <v>28.6988725</v>
      </c>
      <c r="I34" s="3">
        <v>28.667167500000001</v>
      </c>
      <c r="J34" s="3">
        <v>28.6392475</v>
      </c>
    </row>
    <row r="35" spans="2:10" x14ac:dyDescent="0.2">
      <c r="B35" s="2" t="s">
        <v>6</v>
      </c>
      <c r="C35" s="3">
        <v>-1.50208627265886</v>
      </c>
      <c r="D35" s="3">
        <v>3.0217481790948102</v>
      </c>
      <c r="E35" s="3">
        <v>3.17982730263157</v>
      </c>
      <c r="F35" s="54">
        <v>-3.6928851303696799</v>
      </c>
      <c r="G35" s="3">
        <v>-4.7280911649128496</v>
      </c>
      <c r="H35" s="3">
        <v>-0.28207903007829699</v>
      </c>
      <c r="I35" s="3">
        <v>-0.110474723353681</v>
      </c>
      <c r="J35" s="3">
        <v>-9.7393647279586604E-2</v>
      </c>
    </row>
    <row r="36" spans="2:10" ht="15" customHeight="1" x14ac:dyDescent="0.2">
      <c r="B36" s="2" t="s">
        <v>20</v>
      </c>
      <c r="C36" s="3">
        <v>369.26670000000001</v>
      </c>
      <c r="D36" s="3">
        <v>375.26667500000002</v>
      </c>
      <c r="E36" s="3">
        <v>383.33335</v>
      </c>
      <c r="F36" s="54">
        <v>384.4</v>
      </c>
      <c r="G36" s="3">
        <v>382.75304999999997</v>
      </c>
      <c r="H36" s="3">
        <v>385.989825</v>
      </c>
      <c r="I36" s="3">
        <v>386.93490000000003</v>
      </c>
      <c r="J36" s="3">
        <v>387.62597499999998</v>
      </c>
    </row>
    <row r="37" spans="2:10" x14ac:dyDescent="0.2">
      <c r="B37" s="1" t="s">
        <v>6</v>
      </c>
      <c r="C37" s="6">
        <v>1.8854157519869501</v>
      </c>
      <c r="D37" s="6">
        <v>1.6248351123997899</v>
      </c>
      <c r="E37" s="6">
        <v>2.1495846920060102</v>
      </c>
      <c r="F37" s="55">
        <v>0.278256509641017</v>
      </c>
      <c r="G37" s="6">
        <v>-0.42844693028094499</v>
      </c>
      <c r="H37" s="6">
        <v>0.84565622664534101</v>
      </c>
      <c r="I37" s="6">
        <v>0.24484453702890899</v>
      </c>
      <c r="J37" s="6">
        <v>0.17860239539002601</v>
      </c>
    </row>
    <row r="38" spans="2:10" x14ac:dyDescent="0.2">
      <c r="B38" s="2"/>
      <c r="C38" s="2"/>
      <c r="D38" s="2"/>
      <c r="E38" s="2"/>
      <c r="F38" s="2"/>
      <c r="G38" s="2"/>
      <c r="H38" s="2"/>
      <c r="I38" s="2"/>
      <c r="J38" s="2"/>
    </row>
    <row r="39" spans="2:10" x14ac:dyDescent="0.2">
      <c r="B39" s="93" t="s">
        <v>21</v>
      </c>
      <c r="C39" s="93"/>
      <c r="D39" s="93"/>
      <c r="E39" s="93"/>
      <c r="F39" s="93"/>
      <c r="G39" s="93"/>
      <c r="H39" s="93"/>
      <c r="I39" s="93"/>
      <c r="J39" s="93"/>
    </row>
    <row r="40" spans="2:10" x14ac:dyDescent="0.2">
      <c r="B40" s="4"/>
      <c r="C40" s="90" t="s">
        <v>3</v>
      </c>
      <c r="D40" s="90"/>
      <c r="E40" s="90"/>
      <c r="F40" s="91"/>
      <c r="G40" s="92" t="s">
        <v>4</v>
      </c>
      <c r="H40" s="90"/>
      <c r="I40" s="90"/>
      <c r="J40" s="90"/>
    </row>
    <row r="41" spans="2:10" x14ac:dyDescent="0.2">
      <c r="B41" s="1"/>
      <c r="C41" s="1">
        <v>2022</v>
      </c>
      <c r="D41" s="1">
        <v>2023</v>
      </c>
      <c r="E41" s="1">
        <v>2024</v>
      </c>
      <c r="F41" s="71">
        <v>2025</v>
      </c>
      <c r="G41" s="1">
        <v>2026</v>
      </c>
      <c r="H41" s="1">
        <v>2027</v>
      </c>
      <c r="I41" s="1">
        <v>2028</v>
      </c>
      <c r="J41" s="1">
        <v>2029</v>
      </c>
    </row>
    <row r="42" spans="2:10" x14ac:dyDescent="0.2">
      <c r="B42" s="67" t="s">
        <v>22</v>
      </c>
      <c r="C42" s="73">
        <v>3089.6872499999999</v>
      </c>
      <c r="D42" s="73">
        <v>3124.9830000000002</v>
      </c>
      <c r="E42" s="73">
        <v>3143.2752500000001</v>
      </c>
      <c r="F42" s="74">
        <v>3117.0120000000002</v>
      </c>
      <c r="G42" s="73">
        <v>3130.9180000000001</v>
      </c>
      <c r="H42" s="73">
        <v>3137.866</v>
      </c>
      <c r="I42" s="3">
        <v>3138.3425000000002</v>
      </c>
      <c r="J42" s="3">
        <v>3138.0722500000002</v>
      </c>
    </row>
    <row r="43" spans="2:10" x14ac:dyDescent="0.2">
      <c r="B43" s="68" t="s">
        <v>6</v>
      </c>
      <c r="C43" s="3">
        <v>-0.45874156964909002</v>
      </c>
      <c r="D43" s="3">
        <v>1.1423729052188101</v>
      </c>
      <c r="E43" s="3">
        <v>0.58535518433220302</v>
      </c>
      <c r="F43" s="54">
        <v>-0.83553770863687904</v>
      </c>
      <c r="G43" s="3">
        <v>0.44613238575919001</v>
      </c>
      <c r="H43" s="3">
        <v>0.22191574483905099</v>
      </c>
      <c r="I43" s="3">
        <v>1.51854795584105E-2</v>
      </c>
      <c r="J43" s="3">
        <v>-8.6112334775401093E-3</v>
      </c>
    </row>
    <row r="44" spans="2:10" x14ac:dyDescent="0.2">
      <c r="B44" s="67" t="s">
        <v>23</v>
      </c>
      <c r="C44" s="3">
        <v>3002.3757500000002</v>
      </c>
      <c r="D44" s="3">
        <v>3036.95325</v>
      </c>
      <c r="E44" s="3">
        <v>3048.7069999999999</v>
      </c>
      <c r="F44" s="54">
        <v>3018.6550000000002</v>
      </c>
      <c r="G44" s="3">
        <v>3026.32825</v>
      </c>
      <c r="H44" s="3">
        <v>3031.7975000000001</v>
      </c>
      <c r="I44" s="3">
        <v>3033.3384999999998</v>
      </c>
      <c r="J44" s="3">
        <v>3033.2237500000001</v>
      </c>
    </row>
    <row r="45" spans="2:10" x14ac:dyDescent="0.2">
      <c r="B45" s="68" t="s">
        <v>6</v>
      </c>
      <c r="C45" s="3">
        <v>0.55538846798823804</v>
      </c>
      <c r="D45" s="3">
        <v>1.1516713056318699</v>
      </c>
      <c r="E45" s="3">
        <v>0.38702439690172502</v>
      </c>
      <c r="F45" s="54">
        <v>-0.98572936002049305</v>
      </c>
      <c r="G45" s="3">
        <v>0.25419433489417498</v>
      </c>
      <c r="H45" s="3">
        <v>0.18072229937384701</v>
      </c>
      <c r="I45" s="3">
        <v>5.0827932934183202E-2</v>
      </c>
      <c r="J45" s="3">
        <v>-3.7829605894601501E-3</v>
      </c>
    </row>
    <row r="46" spans="2:10" x14ac:dyDescent="0.2">
      <c r="B46" s="70" t="s">
        <v>24</v>
      </c>
      <c r="C46" s="6">
        <v>2.8166665000000002</v>
      </c>
      <c r="D46" s="6">
        <v>2.80833325</v>
      </c>
      <c r="E46" s="6">
        <v>3.0083332500000002</v>
      </c>
      <c r="F46" s="55">
        <v>3.1666667500000001</v>
      </c>
      <c r="G46" s="6">
        <v>3.3296364999999999</v>
      </c>
      <c r="H46" s="6">
        <v>3.3802680000000001</v>
      </c>
      <c r="I46" s="6">
        <v>3.34583925</v>
      </c>
      <c r="J46" s="6">
        <v>3.3411710000000001</v>
      </c>
    </row>
    <row r="47" spans="2:10" x14ac:dyDescent="0.2">
      <c r="C47"/>
      <c r="D47"/>
      <c r="E47"/>
      <c r="F47"/>
      <c r="G47"/>
      <c r="H47"/>
      <c r="I47"/>
      <c r="J47"/>
    </row>
    <row r="48" spans="2:10" x14ac:dyDescent="0.2">
      <c r="B48" t="s">
        <v>25</v>
      </c>
    </row>
  </sheetData>
  <mergeCells count="8">
    <mergeCell ref="B2:J2"/>
    <mergeCell ref="C6:F6"/>
    <mergeCell ref="G6:J6"/>
    <mergeCell ref="B39:J39"/>
    <mergeCell ref="C40:F40"/>
    <mergeCell ref="G40:J40"/>
    <mergeCell ref="B4:J4"/>
    <mergeCell ref="B5:J5"/>
  </mergeCells>
  <printOptions horizontalCentered="1"/>
  <pageMargins left="0.25" right="0.25" top="0.75" bottom="0.75" header="0.3" footer="0.3"/>
  <pageSetup scale="93" fitToHeight="0" orientation="portrait" r:id="rId1"/>
  <headerFooter>
    <oddHeader>&amp;L&amp;"Times New Roman,Regular"ECONOMIC OUTLOOK - WISCONSIN&amp;R&amp;"Times New Roman,Regular"August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  <pageSetUpPr fitToPage="1"/>
  </sheetPr>
  <dimension ref="B2:K48"/>
  <sheetViews>
    <sheetView showGridLines="0" zoomScale="90" zoomScaleNormal="90" zoomScaleSheetLayoutView="80" zoomScalePageLayoutView="50" workbookViewId="0">
      <selection activeCell="B4" sqref="B4:J4"/>
    </sheetView>
  </sheetViews>
  <sheetFormatPr defaultColWidth="9.140625" defaultRowHeight="12.75" x14ac:dyDescent="0.2"/>
  <cols>
    <col min="1" max="1" width="9.140625" style="2"/>
    <col min="2" max="2" width="28.5703125" style="2" customWidth="1"/>
    <col min="3" max="10" width="9.140625" style="2" customWidth="1"/>
    <col min="11" max="16384" width="9.140625" style="2"/>
  </cols>
  <sheetData>
    <row r="2" spans="2:11" x14ac:dyDescent="0.2">
      <c r="B2" s="89" t="s">
        <v>26</v>
      </c>
      <c r="C2" s="89"/>
      <c r="D2" s="89"/>
      <c r="E2" s="89"/>
      <c r="F2" s="89"/>
      <c r="G2" s="89"/>
      <c r="H2" s="89"/>
      <c r="I2" s="89"/>
      <c r="J2" s="89"/>
    </row>
    <row r="3" spans="2:11" x14ac:dyDescent="0.2">
      <c r="B3" s="14"/>
      <c r="C3" s="14"/>
      <c r="D3" s="14"/>
      <c r="E3" s="14"/>
      <c r="F3" s="14"/>
      <c r="G3" s="14"/>
      <c r="H3" s="14"/>
      <c r="I3" s="14"/>
      <c r="J3" s="14"/>
    </row>
    <row r="4" spans="2:11" x14ac:dyDescent="0.2">
      <c r="B4" s="89" t="s">
        <v>27</v>
      </c>
      <c r="C4" s="89"/>
      <c r="D4" s="89"/>
      <c r="E4" s="89"/>
      <c r="F4" s="89"/>
      <c r="G4" s="89"/>
      <c r="H4" s="89"/>
      <c r="I4" s="89"/>
      <c r="J4" s="89"/>
    </row>
    <row r="5" spans="2:11" x14ac:dyDescent="0.2">
      <c r="B5" s="94" t="s">
        <v>28</v>
      </c>
      <c r="C5" s="94"/>
      <c r="D5" s="94"/>
      <c r="E5" s="94"/>
      <c r="F5" s="94"/>
      <c r="G5" s="94"/>
      <c r="H5" s="94"/>
      <c r="I5" s="94"/>
      <c r="J5" s="94"/>
    </row>
    <row r="6" spans="2:11" x14ac:dyDescent="0.2">
      <c r="B6" s="4"/>
      <c r="C6" s="95" t="s">
        <v>3</v>
      </c>
      <c r="D6" s="95"/>
      <c r="E6" s="95"/>
      <c r="F6" s="96"/>
      <c r="G6" s="97" t="s">
        <v>4</v>
      </c>
      <c r="H6" s="95"/>
      <c r="I6" s="95"/>
      <c r="J6" s="95"/>
    </row>
    <row r="7" spans="2:11" x14ac:dyDescent="0.2">
      <c r="B7" s="1"/>
      <c r="C7" s="5" t="s">
        <v>65</v>
      </c>
      <c r="D7" s="5" t="s">
        <v>69</v>
      </c>
      <c r="E7" s="5" t="s">
        <v>70</v>
      </c>
      <c r="F7" s="13" t="s">
        <v>72</v>
      </c>
      <c r="G7" s="5" t="s">
        <v>77</v>
      </c>
      <c r="H7" s="5" t="s">
        <v>78</v>
      </c>
      <c r="I7" s="5" t="s">
        <v>80</v>
      </c>
      <c r="J7" s="5" t="s">
        <v>85</v>
      </c>
    </row>
    <row r="8" spans="2:11" ht="15" customHeight="1" x14ac:dyDescent="0.2">
      <c r="B8" s="3" t="s">
        <v>5</v>
      </c>
      <c r="C8" s="56">
        <v>3036.3670000000002</v>
      </c>
      <c r="D8" s="56">
        <v>3022.433</v>
      </c>
      <c r="E8" s="56">
        <v>3023.5329999999999</v>
      </c>
      <c r="F8" s="57">
        <v>3036.9</v>
      </c>
      <c r="G8" s="56">
        <v>3040.6260000000002</v>
      </c>
      <c r="H8" s="56">
        <v>3041.8009999999999</v>
      </c>
      <c r="I8" s="56">
        <v>3041.3989999999999</v>
      </c>
      <c r="J8" s="56">
        <v>3042.5439999999999</v>
      </c>
      <c r="K8" s="3"/>
    </row>
    <row r="9" spans="2:11" x14ac:dyDescent="0.2">
      <c r="B9" s="3" t="s">
        <v>6</v>
      </c>
      <c r="C9" s="3">
        <v>-0.56001899792571497</v>
      </c>
      <c r="D9" s="3">
        <v>-1.82301778990857</v>
      </c>
      <c r="E9" s="3">
        <v>0.145657575245383</v>
      </c>
      <c r="F9" s="54">
        <v>1.7801564656603801</v>
      </c>
      <c r="G9" s="3">
        <v>0.49166753004672398</v>
      </c>
      <c r="H9" s="3">
        <v>0.15466305486710999</v>
      </c>
      <c r="I9" s="3">
        <v>-5.2852940138725601E-2</v>
      </c>
      <c r="J9" s="3">
        <v>0.15067365407479499</v>
      </c>
      <c r="K9" s="3"/>
    </row>
    <row r="10" spans="2:11" ht="15" customHeight="1" x14ac:dyDescent="0.2">
      <c r="B10" s="3" t="s">
        <v>7</v>
      </c>
      <c r="C10" s="56">
        <v>2621.2330000000002</v>
      </c>
      <c r="D10" s="56">
        <v>2612.9</v>
      </c>
      <c r="E10" s="56">
        <v>2614.1999999999998</v>
      </c>
      <c r="F10" s="57">
        <v>2627.567</v>
      </c>
      <c r="G10" s="56">
        <v>2627.741</v>
      </c>
      <c r="H10" s="56">
        <v>2627.22</v>
      </c>
      <c r="I10" s="56">
        <v>2626.8449999999998</v>
      </c>
      <c r="J10" s="56">
        <v>2627.96</v>
      </c>
      <c r="K10" s="3"/>
    </row>
    <row r="11" spans="2:11" x14ac:dyDescent="0.2">
      <c r="B11" s="3" t="s">
        <v>6</v>
      </c>
      <c r="C11" s="3">
        <v>-0.52731918160553404</v>
      </c>
      <c r="D11" s="3">
        <v>-1.2655643752360199</v>
      </c>
      <c r="E11" s="3">
        <v>0.19916116318599</v>
      </c>
      <c r="F11" s="54">
        <v>2.06103170398515</v>
      </c>
      <c r="G11" s="3">
        <v>2.6491013843998799E-2</v>
      </c>
      <c r="H11" s="3">
        <v>-7.9284080604868898E-2</v>
      </c>
      <c r="I11" s="3">
        <v>-5.7082348398507197E-2</v>
      </c>
      <c r="J11" s="3">
        <v>0.169893559190126</v>
      </c>
      <c r="K11" s="3"/>
    </row>
    <row r="12" spans="2:11" ht="15" customHeight="1" x14ac:dyDescent="0.2">
      <c r="B12" s="3" t="s">
        <v>8</v>
      </c>
      <c r="C12" s="3">
        <v>4</v>
      </c>
      <c r="D12" s="3">
        <v>4.0999999999999996</v>
      </c>
      <c r="E12" s="3">
        <v>4.1666670000000003</v>
      </c>
      <c r="F12" s="54">
        <v>4.1333330000000004</v>
      </c>
      <c r="G12" s="3">
        <v>4.1478710000000003</v>
      </c>
      <c r="H12" s="3">
        <v>4.1928280000000004</v>
      </c>
      <c r="I12" s="3">
        <v>4.2488349999999997</v>
      </c>
      <c r="J12" s="3">
        <v>4.3312540000000004</v>
      </c>
      <c r="K12" s="3"/>
    </row>
    <row r="13" spans="2:11" x14ac:dyDescent="0.2">
      <c r="B13" s="3" t="s">
        <v>6</v>
      </c>
      <c r="C13" s="3">
        <v>0</v>
      </c>
      <c r="D13" s="3">
        <v>10.381289062499899</v>
      </c>
      <c r="E13" s="3">
        <v>6.6644615248688304</v>
      </c>
      <c r="F13" s="54">
        <v>-3.1618666167302201</v>
      </c>
      <c r="G13" s="3">
        <v>1.4143434232942</v>
      </c>
      <c r="H13" s="3">
        <v>4.4064244201573697</v>
      </c>
      <c r="I13" s="3">
        <v>5.4511392371689098</v>
      </c>
      <c r="J13" s="3">
        <v>7.9879130919345602</v>
      </c>
      <c r="K13" s="3"/>
    </row>
    <row r="14" spans="2:11" ht="15" customHeight="1" x14ac:dyDescent="0.2">
      <c r="B14" s="3" t="s">
        <v>9</v>
      </c>
      <c r="C14" s="3">
        <v>146.73330000000001</v>
      </c>
      <c r="D14" s="3">
        <v>148.76669999999999</v>
      </c>
      <c r="E14" s="3">
        <v>152.76669999999999</v>
      </c>
      <c r="F14" s="54">
        <v>153.1</v>
      </c>
      <c r="G14" s="3">
        <v>151.67009999999999</v>
      </c>
      <c r="H14" s="3">
        <v>151.7766</v>
      </c>
      <c r="I14" s="3">
        <v>152.41040000000001</v>
      </c>
      <c r="J14" s="3">
        <v>152.8186</v>
      </c>
      <c r="K14" s="3"/>
    </row>
    <row r="15" spans="2:11" x14ac:dyDescent="0.2">
      <c r="B15" s="3" t="s">
        <v>6</v>
      </c>
      <c r="C15" s="3">
        <v>3.3392322411804001</v>
      </c>
      <c r="D15" s="3">
        <v>5.6594092945624102</v>
      </c>
      <c r="E15" s="3">
        <v>11.1966929860458</v>
      </c>
      <c r="F15" s="54">
        <v>0.87556347661383804</v>
      </c>
      <c r="G15" s="3">
        <v>-3.6838466232378901</v>
      </c>
      <c r="H15" s="3">
        <v>0.28116873682988403</v>
      </c>
      <c r="I15" s="3">
        <v>1.6808416247881399</v>
      </c>
      <c r="J15" s="3">
        <v>1.07562961600005</v>
      </c>
      <c r="K15" s="3"/>
    </row>
    <row r="16" spans="2:11" ht="15" customHeight="1" x14ac:dyDescent="0.2">
      <c r="B16" s="3" t="s">
        <v>10</v>
      </c>
      <c r="C16" s="3">
        <v>457.3</v>
      </c>
      <c r="D16" s="3">
        <v>455.0333</v>
      </c>
      <c r="E16" s="3">
        <v>452.26670000000001</v>
      </c>
      <c r="F16" s="54">
        <v>455.4667</v>
      </c>
      <c r="G16" s="3">
        <v>455.92439999999999</v>
      </c>
      <c r="H16" s="3">
        <v>457.10109999999997</v>
      </c>
      <c r="I16" s="3">
        <v>456.21780000000001</v>
      </c>
      <c r="J16" s="3">
        <v>455.3981</v>
      </c>
      <c r="K16" s="3"/>
    </row>
    <row r="17" spans="2:11" x14ac:dyDescent="0.2">
      <c r="B17" s="3" t="s">
        <v>6</v>
      </c>
      <c r="C17" s="3">
        <v>-1.7874997018716601</v>
      </c>
      <c r="D17" s="3">
        <v>-1.96798826623486</v>
      </c>
      <c r="E17" s="3">
        <v>-2.4099077989059898</v>
      </c>
      <c r="F17" s="54">
        <v>2.8603677824211999</v>
      </c>
      <c r="G17" s="3">
        <v>0.40256763332331402</v>
      </c>
      <c r="H17" s="3">
        <v>1.03636767760102</v>
      </c>
      <c r="I17" s="3">
        <v>-0.77072049897041195</v>
      </c>
      <c r="J17" s="3">
        <v>-0.716757194643313</v>
      </c>
      <c r="K17" s="3"/>
    </row>
    <row r="18" spans="2:11" ht="15" customHeight="1" x14ac:dyDescent="0.2">
      <c r="B18" s="3" t="s">
        <v>11</v>
      </c>
      <c r="C18" s="3">
        <v>546.46669999999995</v>
      </c>
      <c r="D18" s="3">
        <v>542.96669999999995</v>
      </c>
      <c r="E18" s="3">
        <v>539.63329999999996</v>
      </c>
      <c r="F18" s="54">
        <v>536.06669999999997</v>
      </c>
      <c r="G18" s="3">
        <v>538.52120000000002</v>
      </c>
      <c r="H18" s="3">
        <v>537.65359999999998</v>
      </c>
      <c r="I18" s="3">
        <v>535.70849999999996</v>
      </c>
      <c r="J18" s="3">
        <v>534.02710000000002</v>
      </c>
      <c r="K18" s="3"/>
    </row>
    <row r="19" spans="2:11" x14ac:dyDescent="0.2">
      <c r="B19" s="3" t="s">
        <v>6</v>
      </c>
      <c r="C19" s="3">
        <v>-2.02354324827887</v>
      </c>
      <c r="D19" s="3">
        <v>-2.53740492492657</v>
      </c>
      <c r="E19" s="3">
        <v>-2.4331721678851701</v>
      </c>
      <c r="F19" s="54">
        <v>-2.6176267711563099</v>
      </c>
      <c r="G19" s="3">
        <v>1.8441057605380999</v>
      </c>
      <c r="H19" s="3">
        <v>-0.642875781512253</v>
      </c>
      <c r="I19" s="3">
        <v>-1.4392687681882499</v>
      </c>
      <c r="J19" s="3">
        <v>-1.24956058638071</v>
      </c>
      <c r="K19" s="3"/>
    </row>
    <row r="20" spans="2:11" ht="15" customHeight="1" x14ac:dyDescent="0.2">
      <c r="B20" s="3" t="s">
        <v>12</v>
      </c>
      <c r="C20" s="3">
        <v>46.2</v>
      </c>
      <c r="D20" s="3">
        <v>46.033329999999999</v>
      </c>
      <c r="E20" s="3">
        <v>45.4</v>
      </c>
      <c r="F20" s="54">
        <v>45.966670000000001</v>
      </c>
      <c r="G20" s="3">
        <v>45.613599999999998</v>
      </c>
      <c r="H20" s="3">
        <v>45.402819999999998</v>
      </c>
      <c r="I20" s="3">
        <v>45.338250000000002</v>
      </c>
      <c r="J20" s="3">
        <v>45.245480000000001</v>
      </c>
      <c r="K20" s="3"/>
    </row>
    <row r="21" spans="2:11" x14ac:dyDescent="0.2">
      <c r="B21" s="3" t="s">
        <v>6</v>
      </c>
      <c r="C21" s="3">
        <v>-3.1126288579472199</v>
      </c>
      <c r="D21" s="3">
        <v>-1.4352403048506599</v>
      </c>
      <c r="E21" s="3">
        <v>-5.3906972620048696</v>
      </c>
      <c r="F21" s="54">
        <v>5.0869434504346502</v>
      </c>
      <c r="G21" s="3">
        <v>-3.0371823257753401</v>
      </c>
      <c r="H21" s="3">
        <v>-1.8356233861868601</v>
      </c>
      <c r="I21" s="3">
        <v>-0.56765097322779501</v>
      </c>
      <c r="J21" s="3">
        <v>-0.81596138106170202</v>
      </c>
      <c r="K21" s="3"/>
    </row>
    <row r="22" spans="2:11" ht="15" customHeight="1" x14ac:dyDescent="0.2">
      <c r="B22" s="3" t="s">
        <v>13</v>
      </c>
      <c r="C22" s="3">
        <v>158.80000000000001</v>
      </c>
      <c r="D22" s="3">
        <v>159.23330000000001</v>
      </c>
      <c r="E22" s="3">
        <v>157.9333</v>
      </c>
      <c r="F22" s="54">
        <v>157.4667</v>
      </c>
      <c r="G22" s="3">
        <v>156.82669999999999</v>
      </c>
      <c r="H22" s="3">
        <v>156.6711</v>
      </c>
      <c r="I22" s="3">
        <v>156.9991</v>
      </c>
      <c r="J22" s="3">
        <v>156.98560000000001</v>
      </c>
      <c r="K22" s="3"/>
    </row>
    <row r="23" spans="2:11" x14ac:dyDescent="0.2">
      <c r="B23" s="3" t="s">
        <v>6</v>
      </c>
      <c r="C23" s="3">
        <v>-0.33506481615036499</v>
      </c>
      <c r="D23" s="3">
        <v>1.09591101989883</v>
      </c>
      <c r="E23" s="3">
        <v>-3.22587407298243</v>
      </c>
      <c r="F23" s="54">
        <v>-1.17653788513684</v>
      </c>
      <c r="G23" s="3">
        <v>-1.61585601034129</v>
      </c>
      <c r="H23" s="3">
        <v>-0.39628093633143902</v>
      </c>
      <c r="I23" s="3">
        <v>0.84005657405365997</v>
      </c>
      <c r="J23" s="3">
        <v>-3.43906655459469E-2</v>
      </c>
      <c r="K23" s="3"/>
    </row>
    <row r="24" spans="2:11" ht="15" customHeight="1" x14ac:dyDescent="0.2">
      <c r="B24" s="3" t="s">
        <v>14</v>
      </c>
      <c r="C24" s="3">
        <v>330.2</v>
      </c>
      <c r="D24" s="3">
        <v>324.10000000000002</v>
      </c>
      <c r="E24" s="3">
        <v>324.39999999999998</v>
      </c>
      <c r="F24" s="54">
        <v>329</v>
      </c>
      <c r="G24" s="3">
        <v>330.18119999999999</v>
      </c>
      <c r="H24" s="3">
        <v>329.05599999999998</v>
      </c>
      <c r="I24" s="3">
        <v>329.77480000000003</v>
      </c>
      <c r="J24" s="3">
        <v>332.8759</v>
      </c>
      <c r="K24" s="3"/>
    </row>
    <row r="25" spans="2:11" x14ac:dyDescent="0.2">
      <c r="B25" s="3" t="s">
        <v>6</v>
      </c>
      <c r="C25" s="3">
        <v>1.3026902755534899</v>
      </c>
      <c r="D25" s="3">
        <v>-7.1872056319770001</v>
      </c>
      <c r="E25" s="3">
        <v>0.37077049701690301</v>
      </c>
      <c r="F25" s="54">
        <v>5.7937982556377499</v>
      </c>
      <c r="G25" s="3">
        <v>1.44386198917558</v>
      </c>
      <c r="H25" s="3">
        <v>-1.35617815648159</v>
      </c>
      <c r="I25" s="3">
        <v>0.87663945940556998</v>
      </c>
      <c r="J25" s="3">
        <v>3.8148670520643702</v>
      </c>
      <c r="K25" s="3"/>
    </row>
    <row r="26" spans="2:11" ht="15" customHeight="1" x14ac:dyDescent="0.2">
      <c r="B26" s="3" t="s">
        <v>15</v>
      </c>
      <c r="C26" s="3">
        <v>497.06670000000003</v>
      </c>
      <c r="D26" s="3">
        <v>498.7</v>
      </c>
      <c r="E26" s="3">
        <v>502</v>
      </c>
      <c r="F26" s="54">
        <v>504.93329999999997</v>
      </c>
      <c r="G26" s="3">
        <v>507.173</v>
      </c>
      <c r="H26" s="3">
        <v>508.15989999999999</v>
      </c>
      <c r="I26" s="3">
        <v>508.46690000000001</v>
      </c>
      <c r="J26" s="3">
        <v>507.80360000000002</v>
      </c>
      <c r="K26" s="3"/>
    </row>
    <row r="27" spans="2:11" x14ac:dyDescent="0.2">
      <c r="B27" s="3" t="s">
        <v>6</v>
      </c>
      <c r="C27" s="3">
        <v>0.40337436450956698</v>
      </c>
      <c r="D27" s="3">
        <v>1.32084316521647</v>
      </c>
      <c r="E27" s="3">
        <v>2.6732704238089302</v>
      </c>
      <c r="F27" s="54">
        <v>2.3578567377653399</v>
      </c>
      <c r="G27" s="3">
        <v>1.7860940076049401</v>
      </c>
      <c r="H27" s="3">
        <v>0.78062856545482096</v>
      </c>
      <c r="I27" s="3">
        <v>0.24187529853463199</v>
      </c>
      <c r="J27" s="3">
        <v>-0.52078371786236</v>
      </c>
      <c r="K27" s="3"/>
    </row>
    <row r="28" spans="2:11" ht="15" customHeight="1" x14ac:dyDescent="0.2">
      <c r="B28" s="3" t="s">
        <v>16</v>
      </c>
      <c r="C28" s="3">
        <v>289.60000000000002</v>
      </c>
      <c r="D28" s="3">
        <v>288.26670000000001</v>
      </c>
      <c r="E28" s="3">
        <v>290.33330000000001</v>
      </c>
      <c r="F28" s="54">
        <v>296.06670000000003</v>
      </c>
      <c r="G28" s="3">
        <v>293.1952</v>
      </c>
      <c r="H28" s="3">
        <v>292.7518</v>
      </c>
      <c r="I28" s="3">
        <v>293.10180000000003</v>
      </c>
      <c r="J28" s="3">
        <v>293.88</v>
      </c>
      <c r="K28" s="3"/>
    </row>
    <row r="29" spans="2:11" x14ac:dyDescent="0.2">
      <c r="B29" s="3" t="s">
        <v>6</v>
      </c>
      <c r="C29" s="3">
        <v>-0.275766812839572</v>
      </c>
      <c r="D29" s="3">
        <v>-1.8288958365683701</v>
      </c>
      <c r="E29" s="3">
        <v>2.89860710163933</v>
      </c>
      <c r="F29" s="54">
        <v>8.1361368375256493</v>
      </c>
      <c r="G29" s="3">
        <v>-3.8234548935048802</v>
      </c>
      <c r="H29" s="3">
        <v>-0.60355037317094595</v>
      </c>
      <c r="I29" s="3">
        <v>0.47907909050626202</v>
      </c>
      <c r="J29" s="3">
        <v>1.06625715642483</v>
      </c>
      <c r="K29" s="3"/>
    </row>
    <row r="30" spans="2:11" ht="15" customHeight="1" x14ac:dyDescent="0.2">
      <c r="B30" s="3" t="s">
        <v>17</v>
      </c>
      <c r="C30" s="3">
        <v>144.86670000000001</v>
      </c>
      <c r="D30" s="3">
        <v>145.69999999999999</v>
      </c>
      <c r="E30" s="3">
        <v>145.30000000000001</v>
      </c>
      <c r="F30" s="54">
        <v>145.36670000000001</v>
      </c>
      <c r="G30" s="3">
        <v>144.48820000000001</v>
      </c>
      <c r="H30" s="3">
        <v>144.4545</v>
      </c>
      <c r="I30" s="3">
        <v>144.57820000000001</v>
      </c>
      <c r="J30" s="3">
        <v>144.59399999999999</v>
      </c>
      <c r="K30" s="3"/>
    </row>
    <row r="31" spans="2:11" x14ac:dyDescent="0.2">
      <c r="B31" s="3" t="s">
        <v>6</v>
      </c>
      <c r="C31" s="3">
        <v>-1.81960838461804</v>
      </c>
      <c r="D31" s="3">
        <v>2.3208026543124198</v>
      </c>
      <c r="E31" s="3">
        <v>-1.0936329236279401</v>
      </c>
      <c r="F31" s="54">
        <v>0.18374657132476099</v>
      </c>
      <c r="G31" s="3">
        <v>-2.3955099161303801</v>
      </c>
      <c r="H31" s="3">
        <v>-9.3262181135411695E-2</v>
      </c>
      <c r="I31" s="3">
        <v>0.34297022753002598</v>
      </c>
      <c r="J31" s="3">
        <v>4.3720533816937697E-2</v>
      </c>
      <c r="K31" s="3"/>
    </row>
    <row r="32" spans="2:11" ht="15" customHeight="1" x14ac:dyDescent="0.2">
      <c r="B32" s="3" t="s">
        <v>18</v>
      </c>
      <c r="C32" s="3">
        <v>415.13330000000002</v>
      </c>
      <c r="D32" s="3">
        <v>409.5333</v>
      </c>
      <c r="E32" s="3">
        <v>409.33330000000001</v>
      </c>
      <c r="F32" s="54">
        <v>409.33330000000001</v>
      </c>
      <c r="G32" s="3">
        <v>412.8845</v>
      </c>
      <c r="H32" s="3">
        <v>414.58120000000002</v>
      </c>
      <c r="I32" s="3">
        <v>414.55419999999998</v>
      </c>
      <c r="J32" s="3">
        <v>414.58390000000003</v>
      </c>
      <c r="K32" s="3"/>
    </row>
    <row r="33" spans="2:11" x14ac:dyDescent="0.2">
      <c r="B33" s="3" t="s">
        <v>6</v>
      </c>
      <c r="C33" s="3">
        <v>-0.76713732296144199</v>
      </c>
      <c r="D33" s="3">
        <v>-5.2876534810437201</v>
      </c>
      <c r="E33" s="3">
        <v>-0.19520125905340099</v>
      </c>
      <c r="F33" s="54">
        <v>0</v>
      </c>
      <c r="G33" s="3">
        <v>3.51564936726382</v>
      </c>
      <c r="H33" s="3">
        <v>1.65391266902184</v>
      </c>
      <c r="I33" s="3">
        <v>-2.6047840580378699E-2</v>
      </c>
      <c r="J33" s="3">
        <v>2.8660369966759799E-2</v>
      </c>
      <c r="K33" s="3"/>
    </row>
    <row r="34" spans="2:11" ht="15" customHeight="1" x14ac:dyDescent="0.2">
      <c r="B34" s="3" t="s">
        <v>19</v>
      </c>
      <c r="C34" s="3">
        <v>30.233329999999999</v>
      </c>
      <c r="D34" s="3">
        <v>29.033329999999999</v>
      </c>
      <c r="E34" s="3">
        <v>28.866669999999999</v>
      </c>
      <c r="F34" s="54">
        <v>28.8</v>
      </c>
      <c r="G34" s="3">
        <v>28.741759999999999</v>
      </c>
      <c r="H34" s="3">
        <v>28.711790000000001</v>
      </c>
      <c r="I34" s="3">
        <v>28.70767</v>
      </c>
      <c r="J34" s="3">
        <v>28.7027</v>
      </c>
      <c r="K34" s="3"/>
    </row>
    <row r="35" spans="2:11" x14ac:dyDescent="0.2">
      <c r="B35" s="3" t="s">
        <v>6</v>
      </c>
      <c r="C35" s="3">
        <v>-3.4517112893958499</v>
      </c>
      <c r="D35" s="3">
        <v>-14.9560420888164</v>
      </c>
      <c r="E35" s="3">
        <v>-2.27642459683257</v>
      </c>
      <c r="F35" s="54">
        <v>-0.92063802958249896</v>
      </c>
      <c r="G35" s="3">
        <v>-0.80643856544321202</v>
      </c>
      <c r="H35" s="3">
        <v>-0.416441532974198</v>
      </c>
      <c r="I35" s="3">
        <v>-5.73856702820396E-2</v>
      </c>
      <c r="J35" s="3">
        <v>-6.9231804685943005E-2</v>
      </c>
      <c r="K35" s="3"/>
    </row>
    <row r="36" spans="2:11" ht="15" customHeight="1" x14ac:dyDescent="0.2">
      <c r="B36" s="3" t="s">
        <v>20</v>
      </c>
      <c r="C36" s="3">
        <v>384.9</v>
      </c>
      <c r="D36" s="3">
        <v>380.5</v>
      </c>
      <c r="E36" s="3">
        <v>380.4667</v>
      </c>
      <c r="F36" s="54">
        <v>380.5333</v>
      </c>
      <c r="G36" s="3">
        <v>384.14269999999999</v>
      </c>
      <c r="H36" s="3">
        <v>385.86950000000002</v>
      </c>
      <c r="I36" s="3">
        <v>385.84649999999999</v>
      </c>
      <c r="J36" s="3">
        <v>385.88119999999998</v>
      </c>
      <c r="K36" s="3"/>
    </row>
    <row r="37" spans="2:11" x14ac:dyDescent="0.2">
      <c r="B37" s="6" t="s">
        <v>6</v>
      </c>
      <c r="C37" s="6">
        <v>-0.55230742101347596</v>
      </c>
      <c r="D37" s="6">
        <v>-4.4948040331702703</v>
      </c>
      <c r="E37" s="6">
        <v>-3.5001975095472197E-2</v>
      </c>
      <c r="F37" s="55">
        <v>7.0037655703480903E-2</v>
      </c>
      <c r="G37" s="6">
        <v>3.8483663101993799</v>
      </c>
      <c r="H37" s="6">
        <v>1.8102422991910601</v>
      </c>
      <c r="I37" s="6">
        <v>-2.384012593587E-2</v>
      </c>
      <c r="J37" s="6">
        <v>3.5977707454470903E-2</v>
      </c>
      <c r="K37" s="3"/>
    </row>
    <row r="38" spans="2:11" x14ac:dyDescent="0.2">
      <c r="B38" s="43"/>
      <c r="C38" s="3"/>
      <c r="D38" s="3"/>
      <c r="E38" s="3"/>
      <c r="F38" s="3"/>
      <c r="G38" s="3"/>
      <c r="H38" s="3"/>
      <c r="I38" s="3"/>
      <c r="J38" s="3"/>
    </row>
    <row r="39" spans="2:11" x14ac:dyDescent="0.2">
      <c r="B39" s="98" t="s">
        <v>29</v>
      </c>
      <c r="C39" s="93"/>
      <c r="D39" s="93"/>
      <c r="E39" s="93"/>
      <c r="F39" s="93"/>
      <c r="G39" s="93"/>
      <c r="H39" s="93"/>
      <c r="I39" s="93"/>
      <c r="J39" s="93"/>
    </row>
    <row r="40" spans="2:11" x14ac:dyDescent="0.2">
      <c r="B40" s="4"/>
      <c r="C40" s="95" t="s">
        <v>3</v>
      </c>
      <c r="D40" s="95"/>
      <c r="E40" s="95"/>
      <c r="F40" s="96"/>
      <c r="G40" s="97" t="s">
        <v>4</v>
      </c>
      <c r="H40" s="95"/>
      <c r="I40" s="95"/>
      <c r="J40" s="95"/>
    </row>
    <row r="41" spans="2:11" ht="12.75" customHeight="1" x14ac:dyDescent="0.2">
      <c r="B41" s="1"/>
      <c r="C41" s="5" t="s">
        <v>65</v>
      </c>
      <c r="D41" s="5" t="s">
        <v>69</v>
      </c>
      <c r="E41" s="5" t="s">
        <v>70</v>
      </c>
      <c r="F41" s="13" t="s">
        <v>72</v>
      </c>
      <c r="G41" s="5" t="s">
        <v>77</v>
      </c>
      <c r="H41" s="5" t="s">
        <v>78</v>
      </c>
      <c r="I41" s="5" t="s">
        <v>80</v>
      </c>
      <c r="J41" s="5" t="s">
        <v>85</v>
      </c>
    </row>
    <row r="42" spans="2:11" x14ac:dyDescent="0.2">
      <c r="B42" s="43" t="s">
        <v>22</v>
      </c>
      <c r="C42" s="56">
        <v>3105.4029999999998</v>
      </c>
      <c r="D42" s="56">
        <v>3113.88</v>
      </c>
      <c r="E42" s="56">
        <v>3125.6689999999999</v>
      </c>
      <c r="F42" s="58">
        <v>3132.14</v>
      </c>
      <c r="G42" s="3">
        <v>3131.12</v>
      </c>
      <c r="H42" s="56">
        <v>3134.7429999999999</v>
      </c>
      <c r="I42" s="56">
        <v>3137.096</v>
      </c>
      <c r="J42" s="56">
        <v>3137.5920000000001</v>
      </c>
    </row>
    <row r="43" spans="2:11" x14ac:dyDescent="0.2">
      <c r="B43" s="3" t="s">
        <v>6</v>
      </c>
      <c r="C43" s="3">
        <v>-1.3105967370707701</v>
      </c>
      <c r="D43" s="3">
        <v>1.09638246029955</v>
      </c>
      <c r="E43" s="3">
        <v>1.5230025585754201</v>
      </c>
      <c r="F43" s="54">
        <v>0.83068589682024896</v>
      </c>
      <c r="G43" s="3">
        <v>-0.13019875926027999</v>
      </c>
      <c r="H43" s="3">
        <v>0.46364151858408997</v>
      </c>
      <c r="I43" s="3">
        <v>0.30058612631391701</v>
      </c>
      <c r="J43" s="3">
        <v>6.3258203734672905E-2</v>
      </c>
    </row>
    <row r="44" spans="2:11" x14ac:dyDescent="0.2">
      <c r="B44" s="43" t="s">
        <v>23</v>
      </c>
      <c r="C44" s="56">
        <v>3010.12</v>
      </c>
      <c r="D44" s="56">
        <v>3014.8530000000001</v>
      </c>
      <c r="E44" s="56">
        <v>3018.9209999999998</v>
      </c>
      <c r="F44" s="57">
        <v>3024.752</v>
      </c>
      <c r="G44" s="56">
        <v>3030.1329999999998</v>
      </c>
      <c r="H44" s="56">
        <v>3031.5070000000001</v>
      </c>
      <c r="I44" s="56">
        <v>3031.27</v>
      </c>
      <c r="J44" s="56">
        <v>3031.4450000000002</v>
      </c>
    </row>
    <row r="45" spans="2:11" x14ac:dyDescent="0.2">
      <c r="B45" s="3" t="s">
        <v>6</v>
      </c>
      <c r="C45" s="3">
        <v>-1.07532877173802</v>
      </c>
      <c r="D45" s="3">
        <v>0.63042997543354395</v>
      </c>
      <c r="E45" s="3">
        <v>0.540821188517148</v>
      </c>
      <c r="F45" s="54">
        <v>0.77483518059096002</v>
      </c>
      <c r="G45" s="3">
        <v>0.71349666295323899</v>
      </c>
      <c r="H45" s="3">
        <v>0.18150158208918299</v>
      </c>
      <c r="I45" s="3">
        <v>-3.1267908513599098E-2</v>
      </c>
      <c r="J45" s="3">
        <v>2.3094630979447701E-2</v>
      </c>
    </row>
    <row r="46" spans="2:11" x14ac:dyDescent="0.2">
      <c r="B46" s="59" t="s">
        <v>24</v>
      </c>
      <c r="C46" s="6">
        <v>3.0666669999999998</v>
      </c>
      <c r="D46" s="6">
        <v>3.2</v>
      </c>
      <c r="E46" s="6">
        <v>3.4</v>
      </c>
      <c r="F46" s="55">
        <v>3.4</v>
      </c>
      <c r="G46" s="6">
        <v>3.2252679999999998</v>
      </c>
      <c r="H46" s="6">
        <v>3.2932779999999999</v>
      </c>
      <c r="I46" s="6">
        <v>3.3733520000000001</v>
      </c>
      <c r="J46" s="6">
        <v>3.3830719999999999</v>
      </c>
    </row>
    <row r="48" spans="2:11" x14ac:dyDescent="0.2">
      <c r="B48" s="2" t="s">
        <v>25</v>
      </c>
      <c r="G48" s="3"/>
    </row>
  </sheetData>
  <mergeCells count="8">
    <mergeCell ref="B2:J2"/>
    <mergeCell ref="C6:F6"/>
    <mergeCell ref="G6:J6"/>
    <mergeCell ref="B39:J39"/>
    <mergeCell ref="C40:F40"/>
    <mergeCell ref="G40:J40"/>
    <mergeCell ref="B5:J5"/>
    <mergeCell ref="B4:J4"/>
  </mergeCells>
  <phoneticPr fontId="11" type="noConversion"/>
  <printOptions horizontalCentered="1"/>
  <pageMargins left="0.25" right="0.25" top="0.75" bottom="0.75" header="0.3" footer="0.3"/>
  <pageSetup scale="93" fitToHeight="0" orientation="portrait" r:id="rId1"/>
  <headerFooter>
    <oddHeader>&amp;L&amp;"Times New Roman,Regular"ECONOMIC OUTLOOK - WISCONSIN&amp;R&amp;"Times New Roman,Regular"August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BDD83-88BC-4475-9403-532EF90601AC}">
  <sheetPr>
    <tabColor theme="3" tint="0.79998168889431442"/>
    <pageSetUpPr fitToPage="1"/>
  </sheetPr>
  <dimension ref="B2:J48"/>
  <sheetViews>
    <sheetView showGridLines="0" zoomScale="90" zoomScaleNormal="90" zoomScaleSheetLayoutView="80" workbookViewId="0">
      <selection activeCell="B4" sqref="B4:J4"/>
    </sheetView>
  </sheetViews>
  <sheetFormatPr defaultColWidth="9.140625" defaultRowHeight="12.75" x14ac:dyDescent="0.2"/>
  <cols>
    <col min="1" max="1" width="9.140625" style="2"/>
    <col min="2" max="2" width="28.5703125" style="2" customWidth="1"/>
    <col min="3" max="10" width="9.140625" style="2" customWidth="1"/>
    <col min="11" max="16384" width="9.140625" style="2"/>
  </cols>
  <sheetData>
    <row r="2" spans="2:10" x14ac:dyDescent="0.2">
      <c r="B2" s="89" t="s">
        <v>26</v>
      </c>
      <c r="C2" s="89"/>
      <c r="D2" s="89"/>
      <c r="E2" s="89"/>
      <c r="F2" s="89"/>
      <c r="G2" s="89"/>
      <c r="H2" s="89"/>
      <c r="I2" s="89"/>
      <c r="J2" s="89"/>
    </row>
    <row r="3" spans="2:10" x14ac:dyDescent="0.2">
      <c r="B3" s="14"/>
      <c r="C3" s="14"/>
      <c r="D3" s="14"/>
      <c r="E3" s="14"/>
      <c r="F3" s="14"/>
      <c r="G3" s="14"/>
      <c r="H3" s="14"/>
      <c r="I3" s="14"/>
      <c r="J3" s="14"/>
    </row>
    <row r="4" spans="2:10" x14ac:dyDescent="0.2">
      <c r="B4" s="89" t="s">
        <v>30</v>
      </c>
      <c r="C4" s="89"/>
      <c r="D4" s="89"/>
      <c r="E4" s="89"/>
      <c r="F4" s="89"/>
      <c r="G4" s="89"/>
      <c r="H4" s="89"/>
      <c r="I4" s="89"/>
      <c r="J4" s="89"/>
    </row>
    <row r="5" spans="2:10" x14ac:dyDescent="0.2">
      <c r="B5" s="94" t="s">
        <v>31</v>
      </c>
      <c r="C5" s="94"/>
      <c r="D5" s="94"/>
      <c r="E5" s="94"/>
      <c r="F5" s="94"/>
      <c r="G5" s="94"/>
      <c r="H5" s="94"/>
      <c r="I5" s="94"/>
      <c r="J5" s="94"/>
    </row>
    <row r="6" spans="2:10" x14ac:dyDescent="0.2">
      <c r="B6" s="4"/>
      <c r="C6" s="95" t="s">
        <v>3</v>
      </c>
      <c r="D6" s="95"/>
      <c r="E6" s="95"/>
      <c r="F6" s="96"/>
      <c r="G6" s="95" t="s">
        <v>4</v>
      </c>
      <c r="H6" s="95"/>
      <c r="I6" s="95"/>
      <c r="J6" s="95"/>
    </row>
    <row r="7" spans="2:10" x14ac:dyDescent="0.2">
      <c r="B7" s="1"/>
      <c r="C7" s="5" t="s">
        <v>65</v>
      </c>
      <c r="D7" s="5" t="s">
        <v>69</v>
      </c>
      <c r="E7" s="5" t="s">
        <v>70</v>
      </c>
      <c r="F7" s="13" t="s">
        <v>72</v>
      </c>
      <c r="G7" s="5" t="s">
        <v>77</v>
      </c>
      <c r="H7" s="5" t="s">
        <v>78</v>
      </c>
      <c r="I7" s="5" t="s">
        <v>80</v>
      </c>
      <c r="J7" s="5" t="s">
        <v>85</v>
      </c>
    </row>
    <row r="8" spans="2:10" ht="15" customHeight="1" x14ac:dyDescent="0.2">
      <c r="B8" s="3" t="s">
        <v>5</v>
      </c>
      <c r="C8" s="47">
        <v>3036.3670000000002</v>
      </c>
      <c r="D8" s="47">
        <v>3022.433</v>
      </c>
      <c r="E8" s="47">
        <v>3023.5329999999999</v>
      </c>
      <c r="F8" s="48">
        <v>3036.9</v>
      </c>
      <c r="G8" s="47">
        <v>3040.6260000000002</v>
      </c>
      <c r="H8" s="47">
        <v>3041.8009999999999</v>
      </c>
      <c r="I8" s="47">
        <v>3041.3989999999999</v>
      </c>
      <c r="J8" s="47">
        <v>3042.5439999999999</v>
      </c>
    </row>
    <row r="9" spans="2:10" x14ac:dyDescent="0.2">
      <c r="B9" s="24" t="s">
        <v>6</v>
      </c>
      <c r="C9" s="47">
        <v>-0.21689357787973901</v>
      </c>
      <c r="D9" s="47">
        <v>-0.79868266920312103</v>
      </c>
      <c r="E9" s="47">
        <v>-0.61579079022321404</v>
      </c>
      <c r="F9" s="48">
        <v>-0.12277048890805201</v>
      </c>
      <c r="G9" s="47">
        <v>0.14026631168102499</v>
      </c>
      <c r="H9" s="47">
        <v>0.64080824951289195</v>
      </c>
      <c r="I9" s="47">
        <v>0.59089813142438796</v>
      </c>
      <c r="J9" s="47">
        <v>0.18584741018801099</v>
      </c>
    </row>
    <row r="10" spans="2:10" ht="15" customHeight="1" x14ac:dyDescent="0.2">
      <c r="B10" s="24" t="s">
        <v>7</v>
      </c>
      <c r="C10" s="47">
        <v>2621.2330000000002</v>
      </c>
      <c r="D10" s="47">
        <v>2612.9</v>
      </c>
      <c r="E10" s="47">
        <v>2614.1999999999998</v>
      </c>
      <c r="F10" s="48">
        <v>2627.567</v>
      </c>
      <c r="G10" s="47">
        <v>2627.741</v>
      </c>
      <c r="H10" s="47">
        <v>2627.22</v>
      </c>
      <c r="I10" s="47">
        <v>2626.8449999999998</v>
      </c>
      <c r="J10" s="47">
        <v>2627.96</v>
      </c>
    </row>
    <row r="11" spans="2:10" x14ac:dyDescent="0.2">
      <c r="B11" s="24" t="s">
        <v>6</v>
      </c>
      <c r="C11" s="47">
        <v>-0.20178691834443699</v>
      </c>
      <c r="D11" s="47">
        <v>-0.58717826089769098</v>
      </c>
      <c r="E11" s="47">
        <v>-0.38991279259177303</v>
      </c>
      <c r="F11" s="48">
        <v>0.10923153122262</v>
      </c>
      <c r="G11" s="47">
        <v>0.248280103294895</v>
      </c>
      <c r="H11" s="47">
        <v>0.54805005932105899</v>
      </c>
      <c r="I11" s="47">
        <v>0.48370438375029401</v>
      </c>
      <c r="J11" s="47">
        <v>1.49568022432822E-2</v>
      </c>
    </row>
    <row r="12" spans="2:10" ht="15" customHeight="1" x14ac:dyDescent="0.2">
      <c r="B12" s="24" t="s">
        <v>8</v>
      </c>
      <c r="C12" s="47">
        <v>4</v>
      </c>
      <c r="D12" s="47">
        <v>4.0999999999999996</v>
      </c>
      <c r="E12" s="47">
        <v>4.1666670000000003</v>
      </c>
      <c r="F12" s="48">
        <v>4.1333330000000004</v>
      </c>
      <c r="G12" s="47">
        <v>4.1478710000000003</v>
      </c>
      <c r="H12" s="47">
        <v>4.1928280000000004</v>
      </c>
      <c r="I12" s="47">
        <v>4.2488349999999997</v>
      </c>
      <c r="J12" s="47">
        <v>4.3312540000000004</v>
      </c>
    </row>
    <row r="13" spans="2:10" x14ac:dyDescent="0.2">
      <c r="B13" s="24" t="s">
        <v>6</v>
      </c>
      <c r="C13" s="47">
        <v>0</v>
      </c>
      <c r="D13" s="47">
        <v>0.81966386724065998</v>
      </c>
      <c r="E13" s="47">
        <v>3.3058019260993499</v>
      </c>
      <c r="F13" s="48">
        <v>3.3333250000000101</v>
      </c>
      <c r="G13" s="47">
        <v>3.6967750000000001</v>
      </c>
      <c r="H13" s="47">
        <v>2.26409756097563</v>
      </c>
      <c r="I13" s="47">
        <v>1.9720318422374401</v>
      </c>
      <c r="J13" s="47">
        <v>4.7884116764847997</v>
      </c>
    </row>
    <row r="14" spans="2:10" ht="15" customHeight="1" x14ac:dyDescent="0.2">
      <c r="B14" s="24" t="s">
        <v>9</v>
      </c>
      <c r="C14" s="47">
        <v>146.73330000000001</v>
      </c>
      <c r="D14" s="47">
        <v>148.76669999999999</v>
      </c>
      <c r="E14" s="47">
        <v>152.76669999999999</v>
      </c>
      <c r="F14" s="48">
        <v>153.1</v>
      </c>
      <c r="G14" s="47">
        <v>151.67009999999999</v>
      </c>
      <c r="H14" s="47">
        <v>151.7766</v>
      </c>
      <c r="I14" s="47">
        <v>152.41040000000001</v>
      </c>
      <c r="J14" s="47">
        <v>152.8186</v>
      </c>
    </row>
    <row r="15" spans="2:10" x14ac:dyDescent="0.2">
      <c r="B15" s="24" t="s">
        <v>6</v>
      </c>
      <c r="C15" s="47">
        <v>3.64958708509841</v>
      </c>
      <c r="D15" s="47">
        <v>3.95995807127882</v>
      </c>
      <c r="E15" s="47">
        <v>5.9653165398111998</v>
      </c>
      <c r="F15" s="48">
        <v>5.1992911587931996</v>
      </c>
      <c r="G15" s="47">
        <v>3.3644714594437399</v>
      </c>
      <c r="H15" s="47">
        <v>2.0232350384864399</v>
      </c>
      <c r="I15" s="47">
        <v>-0.233231456855442</v>
      </c>
      <c r="J15" s="47">
        <v>-0.18380143696929899</v>
      </c>
    </row>
    <row r="16" spans="2:10" ht="15" customHeight="1" x14ac:dyDescent="0.2">
      <c r="B16" s="24" t="s">
        <v>10</v>
      </c>
      <c r="C16" s="47">
        <v>457.3</v>
      </c>
      <c r="D16" s="47">
        <v>455.0333</v>
      </c>
      <c r="E16" s="47">
        <v>452.26670000000001</v>
      </c>
      <c r="F16" s="48">
        <v>455.4667</v>
      </c>
      <c r="G16" s="47">
        <v>455.92439999999999</v>
      </c>
      <c r="H16" s="47">
        <v>457.10109999999997</v>
      </c>
      <c r="I16" s="47">
        <v>456.21780000000001</v>
      </c>
      <c r="J16" s="47">
        <v>455.3981</v>
      </c>
    </row>
    <row r="17" spans="2:10" x14ac:dyDescent="0.2">
      <c r="B17" s="24" t="s">
        <v>6</v>
      </c>
      <c r="C17" s="47">
        <v>-1.55005382131323</v>
      </c>
      <c r="D17" s="47">
        <v>-1.5434690556459401</v>
      </c>
      <c r="E17" s="47">
        <v>-1.68115217391303</v>
      </c>
      <c r="F17" s="48">
        <v>-0.84899493150025696</v>
      </c>
      <c r="G17" s="47">
        <v>-0.30080909687295598</v>
      </c>
      <c r="H17" s="47">
        <v>0.45442828030388599</v>
      </c>
      <c r="I17" s="47">
        <v>0.87362169268707601</v>
      </c>
      <c r="J17" s="47">
        <v>-1.5061474307564901E-2</v>
      </c>
    </row>
    <row r="18" spans="2:10" ht="15" customHeight="1" x14ac:dyDescent="0.2">
      <c r="B18" s="24" t="s">
        <v>11</v>
      </c>
      <c r="C18" s="47">
        <v>546.46669999999995</v>
      </c>
      <c r="D18" s="47">
        <v>542.96669999999995</v>
      </c>
      <c r="E18" s="47">
        <v>539.63329999999996</v>
      </c>
      <c r="F18" s="48">
        <v>536.06669999999997</v>
      </c>
      <c r="G18" s="47">
        <v>538.52120000000002</v>
      </c>
      <c r="H18" s="47">
        <v>537.65359999999998</v>
      </c>
      <c r="I18" s="47">
        <v>535.70849999999996</v>
      </c>
      <c r="J18" s="47">
        <v>534.02710000000002</v>
      </c>
    </row>
    <row r="19" spans="2:10" x14ac:dyDescent="0.2">
      <c r="B19" s="24" t="s">
        <v>6</v>
      </c>
      <c r="C19" s="47">
        <v>-1.46059977997237</v>
      </c>
      <c r="D19" s="47">
        <v>-1.9620705363870301</v>
      </c>
      <c r="E19" s="47">
        <v>-2.1990091101909601</v>
      </c>
      <c r="F19" s="48">
        <v>-2.40320412651996</v>
      </c>
      <c r="G19" s="47">
        <v>-1.4539769760901899</v>
      </c>
      <c r="H19" s="47">
        <v>-0.97853146426842796</v>
      </c>
      <c r="I19" s="47">
        <v>-0.72730871130450803</v>
      </c>
      <c r="J19" s="47">
        <v>-0.38047504163193302</v>
      </c>
    </row>
    <row r="20" spans="2:10" ht="15" customHeight="1" x14ac:dyDescent="0.2">
      <c r="B20" s="24" t="s">
        <v>12</v>
      </c>
      <c r="C20" s="47">
        <v>46.2</v>
      </c>
      <c r="D20" s="47">
        <v>46.033329999999999</v>
      </c>
      <c r="E20" s="47">
        <v>45.4</v>
      </c>
      <c r="F20" s="48">
        <v>45.966670000000001</v>
      </c>
      <c r="G20" s="47">
        <v>45.613599999999998</v>
      </c>
      <c r="H20" s="47">
        <v>45.402819999999998</v>
      </c>
      <c r="I20" s="47">
        <v>45.338250000000002</v>
      </c>
      <c r="J20" s="47">
        <v>45.245480000000001</v>
      </c>
    </row>
    <row r="21" spans="2:10" x14ac:dyDescent="0.2">
      <c r="B21" s="24" t="s">
        <v>6</v>
      </c>
      <c r="C21" s="47">
        <v>-1.7717860929685301</v>
      </c>
      <c r="D21" s="47">
        <v>-1.4978603065520999</v>
      </c>
      <c r="E21" s="47">
        <v>-2.7142926632648101</v>
      </c>
      <c r="F21" s="48">
        <v>-1.28847521199175</v>
      </c>
      <c r="G21" s="47">
        <v>-1.26926406926407</v>
      </c>
      <c r="H21" s="47">
        <v>-1.3696814894773</v>
      </c>
      <c r="I21" s="47">
        <v>-0.13601321585902101</v>
      </c>
      <c r="J21" s="47">
        <v>-1.5689411480100699</v>
      </c>
    </row>
    <row r="22" spans="2:10" ht="15" customHeight="1" x14ac:dyDescent="0.2">
      <c r="B22" s="24" t="s">
        <v>13</v>
      </c>
      <c r="C22" s="47">
        <v>158.80000000000001</v>
      </c>
      <c r="D22" s="47">
        <v>159.23330000000001</v>
      </c>
      <c r="E22" s="47">
        <v>157.9333</v>
      </c>
      <c r="F22" s="48">
        <v>157.4667</v>
      </c>
      <c r="G22" s="47">
        <v>156.82669999999999</v>
      </c>
      <c r="H22" s="47">
        <v>156.6711</v>
      </c>
      <c r="I22" s="47">
        <v>156.9991</v>
      </c>
      <c r="J22" s="47">
        <v>156.98560000000001</v>
      </c>
    </row>
    <row r="23" spans="2:10" x14ac:dyDescent="0.2">
      <c r="B23" s="24" t="s">
        <v>6</v>
      </c>
      <c r="C23" s="47">
        <v>-0.56355666875389498</v>
      </c>
      <c r="D23" s="47">
        <v>-0.39620508836424301</v>
      </c>
      <c r="E23" s="47">
        <v>-0.96158006655935302</v>
      </c>
      <c r="F23" s="48">
        <v>-0.92277703917303899</v>
      </c>
      <c r="G23" s="47">
        <v>-1.24263224181361</v>
      </c>
      <c r="H23" s="47">
        <v>-1.60908553675646</v>
      </c>
      <c r="I23" s="47">
        <v>-0.59151553218985597</v>
      </c>
      <c r="J23" s="47">
        <v>-0.305524914156452</v>
      </c>
    </row>
    <row r="24" spans="2:10" ht="15" customHeight="1" x14ac:dyDescent="0.2">
      <c r="B24" s="24" t="s">
        <v>14</v>
      </c>
      <c r="C24" s="47">
        <v>330.2</v>
      </c>
      <c r="D24" s="47">
        <v>324.10000000000002</v>
      </c>
      <c r="E24" s="47">
        <v>324.39999999999998</v>
      </c>
      <c r="F24" s="48">
        <v>329</v>
      </c>
      <c r="G24" s="47">
        <v>330.18119999999999</v>
      </c>
      <c r="H24" s="47">
        <v>329.05599999999998</v>
      </c>
      <c r="I24" s="47">
        <v>329.77480000000003</v>
      </c>
      <c r="J24" s="47">
        <v>332.8759</v>
      </c>
    </row>
    <row r="25" spans="2:10" x14ac:dyDescent="0.2">
      <c r="B25" s="24" t="s">
        <v>6</v>
      </c>
      <c r="C25" s="47">
        <v>-0.131051530502235</v>
      </c>
      <c r="D25" s="47">
        <v>-1.8473652331920001</v>
      </c>
      <c r="E25" s="47">
        <v>-1.39817629179331</v>
      </c>
      <c r="F25" s="48">
        <v>-4.0500307929958103E-2</v>
      </c>
      <c r="G25" s="47">
        <v>-5.6935190793416801E-3</v>
      </c>
      <c r="H25" s="47">
        <v>1.5291576673865901</v>
      </c>
      <c r="I25" s="47">
        <v>1.65684340320593</v>
      </c>
      <c r="J25" s="47">
        <v>1.17808510638297</v>
      </c>
    </row>
    <row r="26" spans="2:10" ht="15" customHeight="1" x14ac:dyDescent="0.2">
      <c r="B26" s="24" t="s">
        <v>15</v>
      </c>
      <c r="C26" s="47">
        <v>497.06670000000003</v>
      </c>
      <c r="D26" s="47">
        <v>498.7</v>
      </c>
      <c r="E26" s="47">
        <v>502</v>
      </c>
      <c r="F26" s="48">
        <v>504.93329999999997</v>
      </c>
      <c r="G26" s="47">
        <v>507.173</v>
      </c>
      <c r="H26" s="47">
        <v>508.15989999999999</v>
      </c>
      <c r="I26" s="47">
        <v>508.46690000000001</v>
      </c>
      <c r="J26" s="47">
        <v>507.80360000000002</v>
      </c>
    </row>
    <row r="27" spans="2:10" x14ac:dyDescent="0.2">
      <c r="B27" s="24" t="s">
        <v>6</v>
      </c>
      <c r="C27" s="47">
        <v>1.9205864260816099</v>
      </c>
      <c r="D27" s="47">
        <v>1.5889183133021001</v>
      </c>
      <c r="E27" s="47">
        <v>1.57830837717523</v>
      </c>
      <c r="F27" s="48">
        <v>1.68488946197962</v>
      </c>
      <c r="G27" s="47">
        <v>2.03318790013493</v>
      </c>
      <c r="H27" s="47">
        <v>1.8969119711249101</v>
      </c>
      <c r="I27" s="47">
        <v>1.2882270916334699</v>
      </c>
      <c r="J27" s="47">
        <v>0.56845131822362804</v>
      </c>
    </row>
    <row r="28" spans="2:10" ht="15" customHeight="1" x14ac:dyDescent="0.2">
      <c r="B28" s="24" t="s">
        <v>16</v>
      </c>
      <c r="C28" s="47">
        <v>289.60000000000002</v>
      </c>
      <c r="D28" s="47">
        <v>288.26670000000001</v>
      </c>
      <c r="E28" s="47">
        <v>290.33330000000001</v>
      </c>
      <c r="F28" s="48">
        <v>296.06670000000003</v>
      </c>
      <c r="G28" s="47">
        <v>293.1952</v>
      </c>
      <c r="H28" s="47">
        <v>292.7518</v>
      </c>
      <c r="I28" s="47">
        <v>293.10180000000003</v>
      </c>
      <c r="J28" s="47">
        <v>293.88</v>
      </c>
    </row>
    <row r="29" spans="2:10" x14ac:dyDescent="0.2">
      <c r="B29" s="24" t="s">
        <v>6</v>
      </c>
      <c r="C29" s="47">
        <v>-0.30981067125644901</v>
      </c>
      <c r="D29" s="47">
        <v>-0.91656747440047504</v>
      </c>
      <c r="E29" s="47">
        <v>0.47292646522938397</v>
      </c>
      <c r="F29" s="48">
        <v>2.1624223602484598</v>
      </c>
      <c r="G29" s="47">
        <v>1.2414364640883799</v>
      </c>
      <c r="H29" s="47">
        <v>1.55588557401877</v>
      </c>
      <c r="I29" s="47">
        <v>0.95355923691839894</v>
      </c>
      <c r="J29" s="47">
        <v>-0.73858356917546597</v>
      </c>
    </row>
    <row r="30" spans="2:10" ht="15" customHeight="1" x14ac:dyDescent="0.2">
      <c r="B30" s="24" t="s">
        <v>17</v>
      </c>
      <c r="C30" s="47">
        <v>144.86670000000001</v>
      </c>
      <c r="D30" s="47">
        <v>145.69999999999999</v>
      </c>
      <c r="E30" s="47">
        <v>145.30000000000001</v>
      </c>
      <c r="F30" s="48">
        <v>145.36670000000001</v>
      </c>
      <c r="G30" s="47">
        <v>144.48820000000001</v>
      </c>
      <c r="H30" s="47">
        <v>144.4545</v>
      </c>
      <c r="I30" s="47">
        <v>144.57820000000001</v>
      </c>
      <c r="J30" s="47">
        <v>144.59399999999999</v>
      </c>
    </row>
    <row r="31" spans="2:10" x14ac:dyDescent="0.2">
      <c r="B31" s="24" t="s">
        <v>6</v>
      </c>
      <c r="C31" s="47">
        <v>-1.0022325745404499</v>
      </c>
      <c r="D31" s="47">
        <v>-0.56867619851597095</v>
      </c>
      <c r="E31" s="47">
        <v>-0.59295311449186705</v>
      </c>
      <c r="F31" s="48">
        <v>-0.11447551866136101</v>
      </c>
      <c r="G31" s="47">
        <v>-0.26127467527043902</v>
      </c>
      <c r="H31" s="47">
        <v>-0.85483870967741904</v>
      </c>
      <c r="I31" s="47">
        <v>-0.49676531314521899</v>
      </c>
      <c r="J31" s="47">
        <v>-0.53155227435169805</v>
      </c>
    </row>
    <row r="32" spans="2:10" ht="15" customHeight="1" x14ac:dyDescent="0.2">
      <c r="B32" s="24" t="s">
        <v>18</v>
      </c>
      <c r="C32" s="47">
        <v>415.13330000000002</v>
      </c>
      <c r="D32" s="47">
        <v>409.5333</v>
      </c>
      <c r="E32" s="47">
        <v>409.33330000000001</v>
      </c>
      <c r="F32" s="48">
        <v>409.33330000000001</v>
      </c>
      <c r="G32" s="47">
        <v>412.8845</v>
      </c>
      <c r="H32" s="47">
        <v>414.58120000000002</v>
      </c>
      <c r="I32" s="47">
        <v>414.55419999999998</v>
      </c>
      <c r="J32" s="47">
        <v>414.58390000000003</v>
      </c>
    </row>
    <row r="33" spans="2:10" x14ac:dyDescent="0.2">
      <c r="B33" s="24" t="s">
        <v>6</v>
      </c>
      <c r="C33" s="47">
        <v>-0.31217484288599201</v>
      </c>
      <c r="D33" s="47">
        <v>-2.1269817674644802</v>
      </c>
      <c r="E33" s="47">
        <v>-2.0343041112328701</v>
      </c>
      <c r="F33" s="48">
        <v>-1.5867928824164701</v>
      </c>
      <c r="G33" s="47">
        <v>-0.54170551964874902</v>
      </c>
      <c r="H33" s="47">
        <v>1.2325981794398799</v>
      </c>
      <c r="I33" s="47">
        <v>1.27546427324627</v>
      </c>
      <c r="J33" s="47">
        <v>1.2827199741628701</v>
      </c>
    </row>
    <row r="34" spans="2:10" ht="15" customHeight="1" x14ac:dyDescent="0.2">
      <c r="B34" s="24" t="s">
        <v>19</v>
      </c>
      <c r="C34" s="47">
        <v>30.233329999999999</v>
      </c>
      <c r="D34" s="47">
        <v>29.033329999999999</v>
      </c>
      <c r="E34" s="47">
        <v>28.866669999999999</v>
      </c>
      <c r="F34" s="48">
        <v>28.8</v>
      </c>
      <c r="G34" s="47">
        <v>28.741759999999999</v>
      </c>
      <c r="H34" s="47">
        <v>28.711790000000001</v>
      </c>
      <c r="I34" s="47">
        <v>28.70767</v>
      </c>
      <c r="J34" s="47">
        <v>28.7027</v>
      </c>
    </row>
    <row r="35" spans="2:10" x14ac:dyDescent="0.2">
      <c r="B35" s="24" t="s">
        <v>6</v>
      </c>
      <c r="C35" s="47">
        <v>-3.6131983407865702</v>
      </c>
      <c r="D35" s="47">
        <v>-7.3404263128113101</v>
      </c>
      <c r="E35" s="47">
        <v>-7.0815443045553303</v>
      </c>
      <c r="F35" s="48">
        <v>-5.5737704918032698</v>
      </c>
      <c r="G35" s="47">
        <v>-4.9335286586029303</v>
      </c>
      <c r="H35" s="47">
        <v>-1.1074857758307399</v>
      </c>
      <c r="I35" s="47">
        <v>-0.55080825048403603</v>
      </c>
      <c r="J35" s="47">
        <v>-0.33784722222222002</v>
      </c>
    </row>
    <row r="36" spans="2:10" ht="15" customHeight="1" x14ac:dyDescent="0.2">
      <c r="B36" s="24" t="s">
        <v>20</v>
      </c>
      <c r="C36" s="47">
        <v>384.9</v>
      </c>
      <c r="D36" s="47">
        <v>380.5</v>
      </c>
      <c r="E36" s="47">
        <v>380.4667</v>
      </c>
      <c r="F36" s="48">
        <v>380.5333</v>
      </c>
      <c r="G36" s="47">
        <v>384.14269999999999</v>
      </c>
      <c r="H36" s="47">
        <v>385.86950000000002</v>
      </c>
      <c r="I36" s="47">
        <v>385.84649999999999</v>
      </c>
      <c r="J36" s="47">
        <v>385.88119999999998</v>
      </c>
    </row>
    <row r="37" spans="2:10" x14ac:dyDescent="0.2">
      <c r="B37" s="31" t="s">
        <v>6</v>
      </c>
      <c r="C37" s="49">
        <v>-4.3291201238659899E-2</v>
      </c>
      <c r="D37" s="49">
        <v>-1.7049857917850699</v>
      </c>
      <c r="E37" s="49">
        <v>-1.6288889400250799</v>
      </c>
      <c r="F37" s="50">
        <v>-1.27129648631811</v>
      </c>
      <c r="G37" s="49">
        <v>-0.196752403221611</v>
      </c>
      <c r="H37" s="49">
        <v>1.4111695137976501</v>
      </c>
      <c r="I37" s="49">
        <v>1.4140002265638301</v>
      </c>
      <c r="J37" s="49">
        <v>1.4053697797275599</v>
      </c>
    </row>
    <row r="38" spans="2:10" x14ac:dyDescent="0.2">
      <c r="B38" s="33"/>
      <c r="C38" s="24"/>
      <c r="D38" s="24"/>
      <c r="E38" s="24"/>
      <c r="F38" s="24"/>
      <c r="G38" s="24"/>
      <c r="H38" s="24"/>
      <c r="I38" s="24"/>
      <c r="J38" s="24"/>
    </row>
    <row r="39" spans="2:10" x14ac:dyDescent="0.2">
      <c r="B39" s="102" t="s">
        <v>32</v>
      </c>
      <c r="C39" s="103"/>
      <c r="D39" s="103"/>
      <c r="E39" s="103"/>
      <c r="F39" s="103"/>
      <c r="G39" s="103"/>
      <c r="H39" s="103"/>
      <c r="I39" s="103"/>
      <c r="J39" s="103"/>
    </row>
    <row r="40" spans="2:10" x14ac:dyDescent="0.2">
      <c r="B40" s="22"/>
      <c r="C40" s="99" t="s">
        <v>3</v>
      </c>
      <c r="D40" s="99"/>
      <c r="E40" s="99"/>
      <c r="F40" s="100"/>
      <c r="G40" s="101" t="s">
        <v>4</v>
      </c>
      <c r="H40" s="99"/>
      <c r="I40" s="99"/>
      <c r="J40" s="99"/>
    </row>
    <row r="41" spans="2:10" ht="12.75" customHeight="1" x14ac:dyDescent="0.2">
      <c r="B41" s="23"/>
      <c r="C41" s="5" t="s">
        <v>65</v>
      </c>
      <c r="D41" s="5" t="s">
        <v>69</v>
      </c>
      <c r="E41" s="5" t="s">
        <v>70</v>
      </c>
      <c r="F41" s="13" t="s">
        <v>72</v>
      </c>
      <c r="G41" s="5" t="s">
        <v>77</v>
      </c>
      <c r="H41" s="5" t="s">
        <v>78</v>
      </c>
      <c r="I41" s="5" t="s">
        <v>80</v>
      </c>
      <c r="J41" s="5" t="s">
        <v>85</v>
      </c>
    </row>
    <row r="42" spans="2:10" x14ac:dyDescent="0.2">
      <c r="B42" s="33" t="s">
        <v>22</v>
      </c>
      <c r="C42" s="29">
        <v>3105.4029999999998</v>
      </c>
      <c r="D42" s="29">
        <v>3113.88</v>
      </c>
      <c r="E42" s="29">
        <v>3125.6689999999999</v>
      </c>
      <c r="F42" s="34">
        <v>3132.14</v>
      </c>
      <c r="G42" s="24">
        <v>3131.12</v>
      </c>
      <c r="H42" s="29">
        <v>3134.7429999999999</v>
      </c>
      <c r="I42" s="29">
        <v>3137.096</v>
      </c>
      <c r="J42" s="29">
        <v>3137.5920000000001</v>
      </c>
    </row>
    <row r="43" spans="2:10" x14ac:dyDescent="0.2">
      <c r="B43" s="24" t="s">
        <v>6</v>
      </c>
      <c r="C43" s="24">
        <v>-1.3022283414315501</v>
      </c>
      <c r="D43" s="24">
        <v>-0.97212610925668796</v>
      </c>
      <c r="E43" s="24">
        <v>-0.23727276122107399</v>
      </c>
      <c r="F43" s="25">
        <v>0.52887636720542197</v>
      </c>
      <c r="G43" s="24">
        <v>0.82813728202104597</v>
      </c>
      <c r="H43" s="24">
        <v>0.67000012845710399</v>
      </c>
      <c r="I43" s="24">
        <v>0.365585735405771</v>
      </c>
      <c r="J43" s="24">
        <v>0.17406629333300799</v>
      </c>
    </row>
    <row r="44" spans="2:10" x14ac:dyDescent="0.2">
      <c r="B44" s="33" t="s">
        <v>23</v>
      </c>
      <c r="C44" s="29">
        <v>3010.12</v>
      </c>
      <c r="D44" s="29">
        <v>3014.8530000000001</v>
      </c>
      <c r="E44" s="29">
        <v>3018.9209999999998</v>
      </c>
      <c r="F44" s="30">
        <v>3024.752</v>
      </c>
      <c r="G44" s="29">
        <v>3030.1329999999998</v>
      </c>
      <c r="H44" s="29">
        <v>3031.5070000000001</v>
      </c>
      <c r="I44" s="29">
        <v>3031.27</v>
      </c>
      <c r="J44" s="29">
        <v>3031.4450000000002</v>
      </c>
    </row>
    <row r="45" spans="2:10" x14ac:dyDescent="0.2">
      <c r="B45" s="24" t="s">
        <v>6</v>
      </c>
      <c r="C45" s="24">
        <v>-1.36238996282722</v>
      </c>
      <c r="D45" s="24">
        <v>-1.00406149408737</v>
      </c>
      <c r="E45" s="24">
        <v>-0.411000930269389</v>
      </c>
      <c r="F45" s="25">
        <v>0.214858393906181</v>
      </c>
      <c r="G45" s="24">
        <v>0.66485721499474004</v>
      </c>
      <c r="H45" s="24">
        <v>0.55239840881131597</v>
      </c>
      <c r="I45" s="24">
        <v>0.40905343332933097</v>
      </c>
      <c r="J45" s="24">
        <v>0.22127433918550601</v>
      </c>
    </row>
    <row r="46" spans="2:10" x14ac:dyDescent="0.2">
      <c r="B46" s="35" t="s">
        <v>24</v>
      </c>
      <c r="C46" s="31">
        <v>3.0666669999999998</v>
      </c>
      <c r="D46" s="31">
        <v>3.2</v>
      </c>
      <c r="E46" s="31">
        <v>3.4</v>
      </c>
      <c r="F46" s="32">
        <v>3.4</v>
      </c>
      <c r="G46" s="31">
        <v>3.2252679999999998</v>
      </c>
      <c r="H46" s="31">
        <v>3.2932779999999999</v>
      </c>
      <c r="I46" s="31">
        <v>3.3733520000000001</v>
      </c>
      <c r="J46" s="31">
        <v>3.3830719999999999</v>
      </c>
    </row>
    <row r="47" spans="2:10" x14ac:dyDescent="0.2">
      <c r="B47" s="21"/>
      <c r="C47" s="21"/>
      <c r="D47" s="21"/>
      <c r="E47" s="21"/>
      <c r="F47" s="21"/>
      <c r="G47" s="21"/>
      <c r="H47" s="21"/>
      <c r="I47" s="21"/>
      <c r="J47" s="21"/>
    </row>
    <row r="48" spans="2:10" x14ac:dyDescent="0.2">
      <c r="B48" s="21" t="s">
        <v>25</v>
      </c>
      <c r="C48" s="21"/>
      <c r="D48" s="21"/>
      <c r="E48" s="21"/>
      <c r="F48" s="21"/>
      <c r="G48" s="24"/>
      <c r="H48" s="21"/>
      <c r="I48" s="21"/>
      <c r="J48" s="21"/>
    </row>
  </sheetData>
  <mergeCells count="8">
    <mergeCell ref="C40:F40"/>
    <mergeCell ref="G40:J40"/>
    <mergeCell ref="B2:J2"/>
    <mergeCell ref="B4:J4"/>
    <mergeCell ref="B5:J5"/>
    <mergeCell ref="C6:F6"/>
    <mergeCell ref="G6:J6"/>
    <mergeCell ref="B39:J39"/>
  </mergeCells>
  <printOptions horizontalCentered="1"/>
  <pageMargins left="0.25" right="0.25" top="0.75" bottom="0.75" header="0.3" footer="0.3"/>
  <pageSetup scale="93" fitToHeight="0" orientation="portrait" r:id="rId1"/>
  <headerFooter>
    <oddHeader>&amp;L&amp;"Times New Roman,Regular"ECONOMIC OUTLOOK - WISCONSIN&amp;R&amp;"Times New Roman,Regular"August  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79998168889431442"/>
    <pageSetUpPr fitToPage="1"/>
  </sheetPr>
  <dimension ref="B2:K51"/>
  <sheetViews>
    <sheetView showGridLines="0" topLeftCell="B1" zoomScale="90" zoomScaleNormal="90" zoomScaleSheetLayoutView="106" zoomScalePageLayoutView="79" workbookViewId="0">
      <selection activeCell="B4" sqref="B4:J4"/>
    </sheetView>
  </sheetViews>
  <sheetFormatPr defaultColWidth="9.140625" defaultRowHeight="12.75" x14ac:dyDescent="0.2"/>
  <cols>
    <col min="1" max="1" width="9.140625" style="21"/>
    <col min="2" max="2" width="40.42578125" style="21" customWidth="1"/>
    <col min="3" max="10" width="9.140625" style="21" customWidth="1"/>
    <col min="11" max="11" width="4.5703125" style="21" customWidth="1"/>
    <col min="12" max="16384" width="9.140625" style="21"/>
  </cols>
  <sheetData>
    <row r="2" spans="2:10" x14ac:dyDescent="0.2">
      <c r="B2" s="107" t="s">
        <v>33</v>
      </c>
      <c r="C2" s="107"/>
      <c r="D2" s="107"/>
      <c r="E2" s="107"/>
      <c r="F2" s="107"/>
      <c r="G2" s="107"/>
      <c r="H2" s="107"/>
      <c r="I2" s="107"/>
      <c r="J2" s="107"/>
    </row>
    <row r="3" spans="2:10" x14ac:dyDescent="0.2">
      <c r="B3" s="44"/>
      <c r="C3" s="45"/>
      <c r="D3" s="45"/>
      <c r="E3" s="45"/>
      <c r="F3" s="45"/>
      <c r="G3" s="45"/>
      <c r="H3" s="45"/>
      <c r="I3" s="45"/>
      <c r="J3" s="45"/>
    </row>
    <row r="4" spans="2:10" x14ac:dyDescent="0.2">
      <c r="B4" s="107" t="s">
        <v>34</v>
      </c>
      <c r="C4" s="107"/>
      <c r="D4" s="107"/>
      <c r="E4" s="107"/>
      <c r="F4" s="107"/>
      <c r="G4" s="107"/>
      <c r="H4" s="107"/>
      <c r="I4" s="107"/>
      <c r="J4" s="107"/>
    </row>
    <row r="5" spans="2:10" x14ac:dyDescent="0.2">
      <c r="B5" s="106" t="s">
        <v>35</v>
      </c>
      <c r="C5" s="106"/>
      <c r="D5" s="106"/>
      <c r="E5" s="106"/>
      <c r="F5" s="106"/>
      <c r="G5" s="106"/>
      <c r="H5" s="106"/>
      <c r="I5" s="106"/>
      <c r="J5" s="106"/>
    </row>
    <row r="6" spans="2:10" ht="12.75" customHeight="1" x14ac:dyDescent="0.2">
      <c r="B6" s="4"/>
      <c r="C6" s="104" t="s">
        <v>3</v>
      </c>
      <c r="D6" s="104"/>
      <c r="E6" s="104"/>
      <c r="F6" s="105"/>
      <c r="G6" s="109" t="s">
        <v>4</v>
      </c>
      <c r="H6" s="104"/>
      <c r="I6" s="104"/>
      <c r="J6" s="104"/>
    </row>
    <row r="7" spans="2:10" ht="12.75" customHeight="1" x14ac:dyDescent="0.2">
      <c r="B7" s="1"/>
      <c r="C7" s="51">
        <v>2022</v>
      </c>
      <c r="D7" s="51">
        <v>2023</v>
      </c>
      <c r="E7" s="51">
        <v>2024</v>
      </c>
      <c r="F7" s="52">
        <v>2025</v>
      </c>
      <c r="G7" s="51">
        <v>2026</v>
      </c>
      <c r="H7" s="51">
        <v>2027</v>
      </c>
      <c r="I7" s="51">
        <v>2028</v>
      </c>
      <c r="J7" s="51">
        <v>2029</v>
      </c>
    </row>
    <row r="8" spans="2:10" x14ac:dyDescent="0.2">
      <c r="B8" s="2"/>
      <c r="C8" s="2"/>
      <c r="D8" s="2"/>
      <c r="E8" s="2"/>
      <c r="F8" s="53"/>
      <c r="G8" s="2"/>
      <c r="H8" s="2"/>
      <c r="I8" s="2"/>
      <c r="J8" s="2"/>
    </row>
    <row r="9" spans="2:10" x14ac:dyDescent="0.2">
      <c r="B9" s="67" t="s">
        <v>36</v>
      </c>
      <c r="C9" s="10">
        <v>365.05007499999999</v>
      </c>
      <c r="D9" s="10">
        <v>384.71974999999998</v>
      </c>
      <c r="E9" s="10">
        <v>403.88825000000003</v>
      </c>
      <c r="F9" s="18">
        <v>421.57497499999999</v>
      </c>
      <c r="G9" s="10">
        <v>436.04680000000002</v>
      </c>
      <c r="H9" s="10">
        <v>458.83390000000003</v>
      </c>
      <c r="I9" s="10">
        <v>483.16782499999999</v>
      </c>
      <c r="J9" s="10">
        <v>504.74169999999998</v>
      </c>
    </row>
    <row r="10" spans="2:10" x14ac:dyDescent="0.2">
      <c r="B10" s="67" t="s">
        <v>6</v>
      </c>
      <c r="C10" s="10">
        <v>2.2533691189706699</v>
      </c>
      <c r="D10" s="10">
        <v>5.3882128362800596</v>
      </c>
      <c r="E10" s="10">
        <v>4.9824580100189699</v>
      </c>
      <c r="F10" s="18">
        <v>4.3791135295468502</v>
      </c>
      <c r="G10" s="10">
        <v>3.4327998240407802</v>
      </c>
      <c r="H10" s="10">
        <v>5.22583814397903</v>
      </c>
      <c r="I10" s="10">
        <v>5.3034278853415202</v>
      </c>
      <c r="J10" s="10">
        <v>4.4650893299858998</v>
      </c>
    </row>
    <row r="11" spans="2:10" x14ac:dyDescent="0.2">
      <c r="B11" s="75" t="s">
        <v>37</v>
      </c>
      <c r="C11" s="10">
        <v>181.59517500000001</v>
      </c>
      <c r="D11" s="10">
        <v>189.46962500000001</v>
      </c>
      <c r="E11" s="10">
        <v>198.41335000000001</v>
      </c>
      <c r="F11" s="18">
        <v>206.79225</v>
      </c>
      <c r="G11" s="10">
        <v>214.44024999999999</v>
      </c>
      <c r="H11" s="10">
        <v>223.83387500000001</v>
      </c>
      <c r="I11" s="10">
        <v>235.60207500000001</v>
      </c>
      <c r="J11" s="10">
        <v>246.70255</v>
      </c>
    </row>
    <row r="12" spans="2:10" x14ac:dyDescent="0.2">
      <c r="B12" s="67" t="s">
        <v>6</v>
      </c>
      <c r="C12" s="10">
        <v>7.76720419163843</v>
      </c>
      <c r="D12" s="10">
        <v>4.3362660929730099</v>
      </c>
      <c r="E12" s="10">
        <v>4.7204004335786998</v>
      </c>
      <c r="F12" s="18">
        <v>4.2229517318265399</v>
      </c>
      <c r="G12" s="10">
        <v>3.6983977881182399</v>
      </c>
      <c r="H12" s="10">
        <v>4.3805325725930704</v>
      </c>
      <c r="I12" s="10">
        <v>5.2575598755997</v>
      </c>
      <c r="J12" s="10">
        <v>4.7115353292198101</v>
      </c>
    </row>
    <row r="13" spans="2:10" x14ac:dyDescent="0.2">
      <c r="B13" s="67" t="s">
        <v>38</v>
      </c>
      <c r="C13" s="10">
        <v>42.582867499999999</v>
      </c>
      <c r="D13" s="10">
        <v>44.813967499999997</v>
      </c>
      <c r="E13" s="10">
        <v>47.778579999999998</v>
      </c>
      <c r="F13" s="18">
        <v>49.934444999999997</v>
      </c>
      <c r="G13" s="10">
        <v>51.742807499999998</v>
      </c>
      <c r="H13" s="10">
        <v>53.560487500000001</v>
      </c>
      <c r="I13" s="10">
        <v>56.145539999999997</v>
      </c>
      <c r="J13" s="10">
        <v>58.685054999999998</v>
      </c>
    </row>
    <row r="14" spans="2:10" x14ac:dyDescent="0.2">
      <c r="B14" s="67" t="s">
        <v>6</v>
      </c>
      <c r="C14" s="10">
        <v>3.13076332696133</v>
      </c>
      <c r="D14" s="10">
        <v>5.2394310927980703</v>
      </c>
      <c r="E14" s="10">
        <v>6.6153761101379596</v>
      </c>
      <c r="F14" s="18">
        <v>4.5121998184123502</v>
      </c>
      <c r="G14" s="10">
        <v>3.6214731133989702</v>
      </c>
      <c r="H14" s="10">
        <v>3.51291336481887</v>
      </c>
      <c r="I14" s="10">
        <v>4.8264170485752196</v>
      </c>
      <c r="J14" s="10">
        <v>4.5230930186084199</v>
      </c>
    </row>
    <row r="15" spans="2:10" x14ac:dyDescent="0.2">
      <c r="B15" s="69" t="s">
        <v>39</v>
      </c>
      <c r="C15" s="10">
        <v>24.548745</v>
      </c>
      <c r="D15" s="10">
        <v>25.200801999999999</v>
      </c>
      <c r="E15" s="10">
        <v>26.2807925</v>
      </c>
      <c r="F15" s="18">
        <v>27.078190750000001</v>
      </c>
      <c r="G15" s="10">
        <v>27.463583624999998</v>
      </c>
      <c r="H15" s="10">
        <v>29.673040700000001</v>
      </c>
      <c r="I15" s="10">
        <v>31.637489500000001</v>
      </c>
      <c r="J15" s="10">
        <v>33.14594975</v>
      </c>
    </row>
    <row r="16" spans="2:10" x14ac:dyDescent="0.2">
      <c r="B16" s="67" t="s">
        <v>6</v>
      </c>
      <c r="C16" s="10">
        <v>-5.4935627720459097</v>
      </c>
      <c r="D16" s="10">
        <v>2.6561724438458798</v>
      </c>
      <c r="E16" s="10">
        <v>4.2855401982841501</v>
      </c>
      <c r="F16" s="18">
        <v>3.0341484184694898</v>
      </c>
      <c r="G16" s="10">
        <v>1.42325932540379</v>
      </c>
      <c r="H16" s="10">
        <v>8.0450428653773507</v>
      </c>
      <c r="I16" s="10">
        <v>6.6203151199128696</v>
      </c>
      <c r="J16" s="10">
        <v>4.7679517997153198</v>
      </c>
    </row>
    <row r="17" spans="2:10" x14ac:dyDescent="0.2">
      <c r="B17" s="67" t="s">
        <v>82</v>
      </c>
      <c r="C17" s="10">
        <v>70.474702500000006</v>
      </c>
      <c r="D17" s="10">
        <v>79.341309999999893</v>
      </c>
      <c r="E17" s="10">
        <v>82.9843975</v>
      </c>
      <c r="F17" s="18">
        <v>84.51446</v>
      </c>
      <c r="G17" s="10">
        <v>86.664009999999905</v>
      </c>
      <c r="H17" s="10">
        <v>92.489222499999997</v>
      </c>
      <c r="I17" s="10">
        <v>98.586039999999997</v>
      </c>
      <c r="J17" s="10">
        <v>102.50942499999999</v>
      </c>
    </row>
    <row r="18" spans="2:10" x14ac:dyDescent="0.2">
      <c r="B18" s="67" t="s">
        <v>6</v>
      </c>
      <c r="C18" s="10">
        <v>6.4792902760843303</v>
      </c>
      <c r="D18" s="10">
        <v>12.581262758789199</v>
      </c>
      <c r="E18" s="10">
        <v>4.5916654262451804</v>
      </c>
      <c r="F18" s="18">
        <v>1.8437953953934501</v>
      </c>
      <c r="G18" s="10">
        <v>2.5434109145346002</v>
      </c>
      <c r="H18" s="10">
        <v>6.7216050815096304</v>
      </c>
      <c r="I18" s="10">
        <v>6.5919221020589598</v>
      </c>
      <c r="J18" s="10">
        <v>3.9796557403056299</v>
      </c>
    </row>
    <row r="19" spans="2:10" x14ac:dyDescent="0.2">
      <c r="B19" s="67" t="s">
        <v>83</v>
      </c>
      <c r="C19" s="10">
        <v>23.684750000000001</v>
      </c>
      <c r="D19" s="10">
        <v>27.395029999999998</v>
      </c>
      <c r="E19" s="10">
        <v>28.669029999999999</v>
      </c>
      <c r="F19" s="18">
        <v>29.208179999999999</v>
      </c>
      <c r="G19" s="10">
        <v>29.982620000000001</v>
      </c>
      <c r="H19" s="10">
        <v>31.215420000000002</v>
      </c>
      <c r="I19" s="10">
        <v>32.68994</v>
      </c>
      <c r="J19" s="10">
        <v>34.213970000000003</v>
      </c>
    </row>
    <row r="20" spans="2:10" x14ac:dyDescent="0.2">
      <c r="B20" s="67" t="s">
        <v>6</v>
      </c>
      <c r="C20" s="10">
        <v>6.4273161385236701</v>
      </c>
      <c r="D20" s="10">
        <v>15.665269846631199</v>
      </c>
      <c r="E20" s="10">
        <v>4.6504785722081703</v>
      </c>
      <c r="F20" s="18">
        <v>1.8806007737269099</v>
      </c>
      <c r="G20" s="10">
        <v>2.6514490118863998</v>
      </c>
      <c r="H20" s="10">
        <v>4.1117153871142698</v>
      </c>
      <c r="I20" s="10">
        <v>4.7236910475655796</v>
      </c>
      <c r="J20" s="10">
        <v>4.6620764675615796</v>
      </c>
    </row>
    <row r="21" spans="2:10" x14ac:dyDescent="0.2">
      <c r="B21" s="67" t="s">
        <v>84</v>
      </c>
      <c r="C21" s="10">
        <v>33.865920000000003</v>
      </c>
      <c r="D21" s="10">
        <v>36.94641</v>
      </c>
      <c r="E21" s="10">
        <v>38.09693</v>
      </c>
      <c r="F21" s="18">
        <v>38.560479999999998</v>
      </c>
      <c r="G21" s="10">
        <v>39.371949999999998</v>
      </c>
      <c r="H21" s="10">
        <v>42.640889999999999</v>
      </c>
      <c r="I21" s="10">
        <v>45.721400000000003</v>
      </c>
      <c r="J21" s="10">
        <v>47.14575</v>
      </c>
    </row>
    <row r="22" spans="2:10" x14ac:dyDescent="0.2">
      <c r="B22" s="67" t="s">
        <v>6</v>
      </c>
      <c r="C22" s="10">
        <v>5.4253102280785903</v>
      </c>
      <c r="D22" s="10">
        <v>9.0961355840916092</v>
      </c>
      <c r="E22" s="10">
        <v>3.1140237982526502</v>
      </c>
      <c r="F22" s="18">
        <v>1.2167647104373001</v>
      </c>
      <c r="G22" s="10">
        <v>2.1044084513470702</v>
      </c>
      <c r="H22" s="10">
        <v>8.3027129720524506</v>
      </c>
      <c r="I22" s="10">
        <v>7.2243098115447602</v>
      </c>
      <c r="J22" s="10">
        <v>3.1152808094240201</v>
      </c>
    </row>
    <row r="23" spans="2:10" x14ac:dyDescent="0.2">
      <c r="B23" s="67" t="s">
        <v>75</v>
      </c>
      <c r="C23" s="10">
        <v>12.92404</v>
      </c>
      <c r="D23" s="10">
        <v>14.99987</v>
      </c>
      <c r="E23" s="10">
        <v>16.218440000000001</v>
      </c>
      <c r="F23" s="18">
        <v>16.745799999999999</v>
      </c>
      <c r="G23" s="10">
        <v>17.309429999999999</v>
      </c>
      <c r="H23" s="10">
        <v>18.632909999999999</v>
      </c>
      <c r="I23" s="10">
        <v>20.174700000000001</v>
      </c>
      <c r="J23" s="10">
        <v>21.149699999999999</v>
      </c>
    </row>
    <row r="24" spans="2:10" x14ac:dyDescent="0.2">
      <c r="B24" s="67" t="s">
        <v>6</v>
      </c>
      <c r="C24" s="10">
        <v>9.4444213918977091</v>
      </c>
      <c r="D24" s="10">
        <v>16.061773253564599</v>
      </c>
      <c r="E24" s="10">
        <v>8.1238704068768701</v>
      </c>
      <c r="F24" s="18">
        <v>3.2516074295677999</v>
      </c>
      <c r="G24" s="10">
        <v>3.3657991854674001</v>
      </c>
      <c r="H24" s="10">
        <v>7.6460056743636198</v>
      </c>
      <c r="I24" s="10">
        <v>8.2745529281255692</v>
      </c>
      <c r="J24" s="10">
        <v>4.8327856176299804</v>
      </c>
    </row>
    <row r="25" spans="2:10" x14ac:dyDescent="0.2">
      <c r="B25" s="67" t="s">
        <v>41</v>
      </c>
      <c r="C25" s="10">
        <v>70.815732499999996</v>
      </c>
      <c r="D25" s="10">
        <v>72.344197500000007</v>
      </c>
      <c r="E25" s="10">
        <v>76.7711975</v>
      </c>
      <c r="F25" s="18">
        <v>82.964517499999999</v>
      </c>
      <c r="G25" s="10">
        <v>86.621925000000005</v>
      </c>
      <c r="H25" s="10">
        <v>90.43235</v>
      </c>
      <c r="I25" s="10">
        <v>93.66507</v>
      </c>
      <c r="J25" s="10">
        <v>97.612189999999998</v>
      </c>
    </row>
    <row r="26" spans="2:10" x14ac:dyDescent="0.2">
      <c r="B26" s="67" t="s">
        <v>6</v>
      </c>
      <c r="C26" s="10">
        <v>-8.9049228201838506</v>
      </c>
      <c r="D26" s="10">
        <v>2.1583692578482001</v>
      </c>
      <c r="E26" s="10">
        <v>6.1193573955948297</v>
      </c>
      <c r="F26" s="18">
        <v>8.0672442291915605</v>
      </c>
      <c r="G26" s="10">
        <v>4.40839965109181</v>
      </c>
      <c r="H26" s="10">
        <v>4.3989151707260996</v>
      </c>
      <c r="I26" s="10">
        <v>3.57473846471976</v>
      </c>
      <c r="J26" s="10">
        <v>4.2140789517372799</v>
      </c>
    </row>
    <row r="27" spans="2:10" x14ac:dyDescent="0.2">
      <c r="B27" s="67" t="s">
        <v>42</v>
      </c>
      <c r="C27" s="10">
        <v>4.2215059999999998</v>
      </c>
      <c r="D27" s="10">
        <v>4.3566089999999997</v>
      </c>
      <c r="E27" s="10">
        <v>4.4644069999999996</v>
      </c>
      <c r="F27" s="18">
        <v>4.6436820000000001</v>
      </c>
      <c r="G27" s="10">
        <v>4.7306695000000003</v>
      </c>
      <c r="H27" s="10">
        <v>4.8535377500000001</v>
      </c>
      <c r="I27" s="10">
        <v>4.9345917500000001</v>
      </c>
      <c r="J27" s="10">
        <v>5.0332367500000004</v>
      </c>
    </row>
    <row r="28" spans="2:10" x14ac:dyDescent="0.2">
      <c r="B28" s="67" t="s">
        <v>6</v>
      </c>
      <c r="C28" s="10">
        <v>-0.171822931101517</v>
      </c>
      <c r="D28" s="10">
        <v>3.2003507752920299</v>
      </c>
      <c r="E28" s="10">
        <v>2.47435562842568</v>
      </c>
      <c r="F28" s="18">
        <v>4.0156509027962697</v>
      </c>
      <c r="G28" s="10">
        <v>1.87324411964471</v>
      </c>
      <c r="H28" s="10">
        <v>2.59726979447623</v>
      </c>
      <c r="I28" s="10">
        <v>1.6699983429612599</v>
      </c>
      <c r="J28" s="10">
        <v>1.9990508839966299</v>
      </c>
    </row>
    <row r="29" spans="2:10" x14ac:dyDescent="0.2">
      <c r="B29" s="67" t="s">
        <v>43</v>
      </c>
      <c r="C29" s="10">
        <v>29.188685</v>
      </c>
      <c r="D29" s="10">
        <v>30.806742499999999</v>
      </c>
      <c r="E29" s="10">
        <v>32.804482499999999</v>
      </c>
      <c r="F29" s="18">
        <v>34.352589999999999</v>
      </c>
      <c r="G29" s="10">
        <v>35.616422499999999</v>
      </c>
      <c r="H29" s="10">
        <v>36.008622500000001</v>
      </c>
      <c r="I29" s="10">
        <v>37.402974999999998</v>
      </c>
      <c r="J29" s="10">
        <v>38.946717499999998</v>
      </c>
    </row>
    <row r="30" spans="2:10" x14ac:dyDescent="0.2">
      <c r="B30" s="70" t="s">
        <v>6</v>
      </c>
      <c r="C30" s="76">
        <v>8.4244464123598206</v>
      </c>
      <c r="D30" s="76">
        <v>5.5434408915646598</v>
      </c>
      <c r="E30" s="76">
        <v>6.4847492395536399</v>
      </c>
      <c r="F30" s="77">
        <v>4.7191950063531802</v>
      </c>
      <c r="G30" s="76">
        <v>3.6790020781548098</v>
      </c>
      <c r="H30" s="76">
        <v>1.10117741331263</v>
      </c>
      <c r="I30" s="76">
        <v>3.8722739255021299</v>
      </c>
      <c r="J30" s="76">
        <v>4.1273254333378402</v>
      </c>
    </row>
    <row r="31" spans="2:10" x14ac:dyDescent="0.2">
      <c r="B31" s="67"/>
      <c r="C31" s="2"/>
      <c r="D31" s="2"/>
      <c r="E31" s="2"/>
      <c r="F31" s="2"/>
      <c r="G31" s="2"/>
      <c r="H31" s="2"/>
      <c r="I31" s="2"/>
      <c r="J31" s="2"/>
    </row>
    <row r="32" spans="2:10" x14ac:dyDescent="0.2">
      <c r="B32" s="98" t="s">
        <v>44</v>
      </c>
      <c r="C32" s="98"/>
      <c r="D32" s="98"/>
      <c r="E32" s="98"/>
      <c r="F32" s="98"/>
      <c r="G32" s="98"/>
      <c r="H32" s="98"/>
      <c r="I32" s="98"/>
      <c r="J32" s="98"/>
    </row>
    <row r="33" spans="2:10" x14ac:dyDescent="0.2">
      <c r="B33" s="108" t="s">
        <v>45</v>
      </c>
      <c r="C33" s="108"/>
      <c r="D33" s="108"/>
      <c r="E33" s="108"/>
      <c r="F33" s="108"/>
      <c r="G33" s="108"/>
      <c r="H33" s="108"/>
      <c r="I33" s="108"/>
      <c r="J33" s="108"/>
    </row>
    <row r="34" spans="2:10" x14ac:dyDescent="0.2">
      <c r="B34" s="4"/>
      <c r="C34" s="104" t="s">
        <v>3</v>
      </c>
      <c r="D34" s="104"/>
      <c r="E34" s="104"/>
      <c r="F34" s="105"/>
      <c r="G34" s="104" t="s">
        <v>4</v>
      </c>
      <c r="H34" s="104"/>
      <c r="I34" s="104"/>
      <c r="J34" s="104"/>
    </row>
    <row r="35" spans="2:10" x14ac:dyDescent="0.2">
      <c r="B35" s="1"/>
      <c r="C35" s="51">
        <v>2022</v>
      </c>
      <c r="D35" s="51">
        <v>2023</v>
      </c>
      <c r="E35" s="51">
        <v>2024</v>
      </c>
      <c r="F35" s="52">
        <v>2025</v>
      </c>
      <c r="G35" s="51">
        <v>2026</v>
      </c>
      <c r="H35" s="51">
        <v>2027</v>
      </c>
      <c r="I35" s="51">
        <v>2028</v>
      </c>
      <c r="J35" s="51">
        <v>2029</v>
      </c>
    </row>
    <row r="36" spans="2:10" x14ac:dyDescent="0.2">
      <c r="B36" s="69" t="s">
        <v>62</v>
      </c>
      <c r="C36" s="3">
        <v>340.69450000000001</v>
      </c>
      <c r="D36" s="3">
        <v>342.726</v>
      </c>
      <c r="E36" s="3">
        <v>347.3648</v>
      </c>
      <c r="F36" s="54">
        <v>357.32839999999999</v>
      </c>
      <c r="G36" s="3">
        <v>357.85890000000001</v>
      </c>
      <c r="H36" s="3">
        <v>368.30180000000001</v>
      </c>
      <c r="I36" s="3">
        <v>380.99700000000001</v>
      </c>
      <c r="J36" s="3">
        <v>391.07929999999999</v>
      </c>
    </row>
    <row r="37" spans="2:10" x14ac:dyDescent="0.2">
      <c r="B37" s="67" t="s">
        <v>6</v>
      </c>
      <c r="C37" s="10">
        <v>-3.1607015405570502</v>
      </c>
      <c r="D37" s="10">
        <v>0.59628200631356398</v>
      </c>
      <c r="E37" s="10">
        <v>1.3535010474839899</v>
      </c>
      <c r="F37" s="18">
        <v>2.94924858495648</v>
      </c>
      <c r="G37" s="10">
        <v>0.14846287056948701</v>
      </c>
      <c r="H37" s="10">
        <v>2.9181613200062801</v>
      </c>
      <c r="I37" s="10">
        <v>3.4469557303276699</v>
      </c>
      <c r="J37" s="10">
        <v>2.6462938028383398</v>
      </c>
    </row>
    <row r="38" spans="2:10" x14ac:dyDescent="0.2">
      <c r="B38" s="67" t="s">
        <v>61</v>
      </c>
      <c r="C38" s="78">
        <v>5.9034719999999998</v>
      </c>
      <c r="D38" s="78">
        <v>5.9303499999999998</v>
      </c>
      <c r="E38" s="78">
        <v>5.9571680000000002</v>
      </c>
      <c r="F38" s="79">
        <v>5.9727870000000003</v>
      </c>
      <c r="G38" s="78">
        <v>5.9973247909999996</v>
      </c>
      <c r="H38" s="78">
        <v>6.006164032</v>
      </c>
      <c r="I38" s="78">
        <v>6.0146162749999998</v>
      </c>
      <c r="J38" s="78">
        <v>6.0229137149999996</v>
      </c>
    </row>
    <row r="39" spans="2:10" x14ac:dyDescent="0.2">
      <c r="B39" s="67" t="s">
        <v>6</v>
      </c>
      <c r="C39" s="10">
        <v>0.362861875838138</v>
      </c>
      <c r="D39" s="10">
        <v>0.45529139462336898</v>
      </c>
      <c r="E39" s="10">
        <v>0.45221614238619701</v>
      </c>
      <c r="F39" s="18">
        <v>0.26218834184297202</v>
      </c>
      <c r="G39" s="10">
        <v>0.41082648686450102</v>
      </c>
      <c r="H39" s="10">
        <v>0.14738639823650401</v>
      </c>
      <c r="I39" s="10">
        <v>0.140726143258285</v>
      </c>
      <c r="J39" s="10">
        <v>0.13795460293100001</v>
      </c>
    </row>
    <row r="40" spans="2:10" x14ac:dyDescent="0.2">
      <c r="B40" s="67" t="s">
        <v>59</v>
      </c>
      <c r="C40" s="80">
        <v>61836.504856802901</v>
      </c>
      <c r="D40" s="80">
        <v>64873.026043994003</v>
      </c>
      <c r="E40" s="80">
        <v>67798.700657762194</v>
      </c>
      <c r="F40" s="81">
        <v>70582.623321407504</v>
      </c>
      <c r="G40" s="80">
        <v>72706.884351896602</v>
      </c>
      <c r="H40" s="80">
        <v>76393.834326767799</v>
      </c>
      <c r="I40" s="80">
        <v>80332.277722904197</v>
      </c>
      <c r="J40" s="80">
        <v>83803.574795193606</v>
      </c>
    </row>
    <row r="41" spans="2:10" ht="15" x14ac:dyDescent="0.25">
      <c r="B41" s="67" t="s">
        <v>6</v>
      </c>
      <c r="C41" s="82">
        <v>1.88367211516082</v>
      </c>
      <c r="D41" s="82">
        <v>4.9105640660365797</v>
      </c>
      <c r="E41" s="82">
        <v>4.5098476087489896</v>
      </c>
      <c r="F41" s="18">
        <v>4.1061593166780304</v>
      </c>
      <c r="G41" s="10">
        <v>3.0096090659821702</v>
      </c>
      <c r="H41" s="10">
        <v>5.0709778141868096</v>
      </c>
      <c r="I41" s="10">
        <v>5.1554466808016102</v>
      </c>
      <c r="J41" s="10">
        <v>4.32117346935327</v>
      </c>
    </row>
    <row r="42" spans="2:10" x14ac:dyDescent="0.2">
      <c r="B42" s="67" t="s">
        <v>66</v>
      </c>
      <c r="C42" s="10">
        <v>48.7447625</v>
      </c>
      <c r="D42" s="10">
        <v>43.510899999999999</v>
      </c>
      <c r="E42" s="10">
        <v>45.988624999999999</v>
      </c>
      <c r="F42" s="18">
        <v>49.956335000000003</v>
      </c>
      <c r="G42" s="10">
        <v>50.592889999999997</v>
      </c>
      <c r="H42" s="10">
        <v>53.594470000000001</v>
      </c>
      <c r="I42" s="10">
        <v>56.145882499999999</v>
      </c>
      <c r="J42" s="10">
        <v>58.699787499999999</v>
      </c>
    </row>
    <row r="43" spans="2:10" x14ac:dyDescent="0.2">
      <c r="B43" s="67" t="s">
        <v>6</v>
      </c>
      <c r="C43" s="10">
        <v>23.9671236924911</v>
      </c>
      <c r="D43" s="10">
        <v>-10.737281774631599</v>
      </c>
      <c r="E43" s="10">
        <v>5.69449264437187</v>
      </c>
      <c r="F43" s="18">
        <v>8.6275899746948106</v>
      </c>
      <c r="G43" s="10">
        <v>1.2742227787526801</v>
      </c>
      <c r="H43" s="10">
        <v>5.9328099264540999</v>
      </c>
      <c r="I43" s="10">
        <v>4.7605891055551002</v>
      </c>
      <c r="J43" s="10">
        <v>4.5486950890833304</v>
      </c>
    </row>
    <row r="44" spans="2:10" x14ac:dyDescent="0.2">
      <c r="B44" s="68" t="s">
        <v>67</v>
      </c>
      <c r="C44" s="10">
        <v>316.30532499999998</v>
      </c>
      <c r="D44" s="10">
        <v>341.20887499999998</v>
      </c>
      <c r="E44" s="10">
        <v>357.89962500000001</v>
      </c>
      <c r="F44" s="18">
        <v>371.61865</v>
      </c>
      <c r="G44" s="10">
        <v>385.45389999999998</v>
      </c>
      <c r="H44" s="10">
        <v>405.23944999999998</v>
      </c>
      <c r="I44" s="10">
        <v>427.02195</v>
      </c>
      <c r="J44" s="10">
        <v>446.0419</v>
      </c>
    </row>
    <row r="45" spans="2:10" x14ac:dyDescent="0.2">
      <c r="B45" s="70" t="s">
        <v>6</v>
      </c>
      <c r="C45" s="76">
        <v>-0.43418839766192702</v>
      </c>
      <c r="D45" s="76">
        <v>7.8732629619814496</v>
      </c>
      <c r="E45" s="76">
        <v>4.8916517778149604</v>
      </c>
      <c r="F45" s="77">
        <v>3.83320463104703</v>
      </c>
      <c r="G45" s="76">
        <v>3.7229697702200801</v>
      </c>
      <c r="H45" s="76">
        <v>5.1330522275166901</v>
      </c>
      <c r="I45" s="76">
        <v>5.3752170475998904</v>
      </c>
      <c r="J45" s="76">
        <v>4.4540918798202203</v>
      </c>
    </row>
    <row r="46" spans="2:10" ht="12.75" customHeight="1" x14ac:dyDescent="0.2">
      <c r="B46" s="83" t="s">
        <v>60</v>
      </c>
      <c r="C46" s="84">
        <v>403.57029999999997</v>
      </c>
      <c r="D46" s="84">
        <v>431.91390000000001</v>
      </c>
      <c r="E46" s="84">
        <v>453.29860000000002</v>
      </c>
      <c r="F46" s="85">
        <v>473.03739999999999</v>
      </c>
      <c r="G46" s="84">
        <v>496.98039999999997</v>
      </c>
      <c r="H46" s="84">
        <v>517.47050000000002</v>
      </c>
      <c r="I46" s="84">
        <v>538.44650000000001</v>
      </c>
      <c r="J46" s="84">
        <v>559.65070000000003</v>
      </c>
    </row>
    <row r="47" spans="2:10" ht="12" customHeight="1" x14ac:dyDescent="0.2">
      <c r="B47" s="67" t="s">
        <v>6</v>
      </c>
      <c r="C47" s="10">
        <v>9.3694452506833894</v>
      </c>
      <c r="D47" s="10">
        <v>7.0232125604882301</v>
      </c>
      <c r="E47" s="10">
        <v>4.9511488285049303</v>
      </c>
      <c r="F47" s="18">
        <v>4.3544806888880601</v>
      </c>
      <c r="G47" s="10">
        <v>5.0615448165409296</v>
      </c>
      <c r="H47" s="10">
        <v>4.1229191332293897</v>
      </c>
      <c r="I47" s="10">
        <v>4.0535644060868998</v>
      </c>
      <c r="J47" s="10">
        <v>3.9380328407743401</v>
      </c>
    </row>
    <row r="48" spans="2:10" x14ac:dyDescent="0.2">
      <c r="B48" s="67" t="s">
        <v>63</v>
      </c>
      <c r="C48" s="86">
        <v>341.87520000000001</v>
      </c>
      <c r="D48" s="86">
        <v>347.10820000000001</v>
      </c>
      <c r="E48" s="86">
        <v>354.38209999999998</v>
      </c>
      <c r="F48" s="87">
        <v>359.60309999999998</v>
      </c>
      <c r="G48" s="88">
        <v>365.26420000000002</v>
      </c>
      <c r="H48" s="88">
        <v>371.4794</v>
      </c>
      <c r="I48" s="88">
        <v>377.74329999999998</v>
      </c>
      <c r="J48" s="88">
        <v>383.08</v>
      </c>
    </row>
    <row r="49" spans="2:11" x14ac:dyDescent="0.2">
      <c r="B49" s="70" t="s">
        <v>6</v>
      </c>
      <c r="C49" s="76">
        <v>2.0984409073234902</v>
      </c>
      <c r="D49" s="76">
        <v>1.53067552135983</v>
      </c>
      <c r="E49" s="76">
        <v>2.09557135210287</v>
      </c>
      <c r="F49" s="77">
        <v>1.47326854262672</v>
      </c>
      <c r="G49" s="76">
        <v>1.57426340317978</v>
      </c>
      <c r="H49" s="76">
        <v>1.70156286873994</v>
      </c>
      <c r="I49" s="76">
        <v>1.6862038648711</v>
      </c>
      <c r="J49" s="76">
        <v>1.4127848197439801</v>
      </c>
    </row>
    <row r="51" spans="2:11" x14ac:dyDescent="0.2">
      <c r="B51" s="21" t="s">
        <v>50</v>
      </c>
      <c r="J51" s="46" t="s">
        <v>81</v>
      </c>
      <c r="K51" s="46"/>
    </row>
  </sheetData>
  <mergeCells count="9">
    <mergeCell ref="C34:F34"/>
    <mergeCell ref="G34:J34"/>
    <mergeCell ref="B5:J5"/>
    <mergeCell ref="B2:J2"/>
    <mergeCell ref="B33:J33"/>
    <mergeCell ref="B32:J32"/>
    <mergeCell ref="G6:J6"/>
    <mergeCell ref="C6:F6"/>
    <mergeCell ref="B4:J4"/>
  </mergeCells>
  <phoneticPr fontId="0" type="noConversion"/>
  <printOptions horizontalCentered="1"/>
  <pageMargins left="0.25" right="0.25" top="0.75" bottom="0.75" header="0.3" footer="0.3"/>
  <pageSetup scale="91" fitToHeight="0" orientation="portrait" r:id="rId1"/>
  <headerFooter>
    <oddHeader>&amp;L&amp;"Times New Roman,Regular"ECONOMIC OUTLOOK - WISCONSIN&amp;R&amp;"Times New Roman,Regular"August 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79998168889431442"/>
    <pageSetUpPr fitToPage="1"/>
  </sheetPr>
  <dimension ref="B1:J48"/>
  <sheetViews>
    <sheetView showGridLines="0" zoomScale="90" zoomScaleNormal="90" zoomScaleSheetLayoutView="106" zoomScalePageLayoutView="76" workbookViewId="0">
      <selection activeCell="B3" sqref="B3:J3"/>
    </sheetView>
  </sheetViews>
  <sheetFormatPr defaultColWidth="9.140625" defaultRowHeight="12.75" x14ac:dyDescent="0.2"/>
  <cols>
    <col min="1" max="1" width="9.140625" style="2"/>
    <col min="2" max="2" width="33.85546875" style="2" customWidth="1"/>
    <col min="3" max="10" width="9.140625" style="2" customWidth="1"/>
    <col min="11" max="16384" width="9.140625" style="2"/>
  </cols>
  <sheetData>
    <row r="1" spans="2:10" x14ac:dyDescent="0.2">
      <c r="B1" s="110" t="s">
        <v>46</v>
      </c>
      <c r="C1" s="110"/>
      <c r="D1" s="110"/>
      <c r="E1" s="110"/>
      <c r="F1" s="110"/>
      <c r="G1" s="110"/>
      <c r="H1" s="110"/>
      <c r="I1" s="110"/>
      <c r="J1" s="110"/>
    </row>
    <row r="2" spans="2:10" x14ac:dyDescent="0.2">
      <c r="B2" s="111"/>
      <c r="C2" s="111"/>
      <c r="D2" s="111"/>
      <c r="E2" s="111"/>
      <c r="F2" s="111"/>
      <c r="G2" s="111"/>
      <c r="H2" s="111"/>
      <c r="I2" s="111"/>
      <c r="J2" s="111"/>
    </row>
    <row r="3" spans="2:10" x14ac:dyDescent="0.2">
      <c r="B3" s="110" t="s">
        <v>47</v>
      </c>
      <c r="C3" s="110"/>
      <c r="D3" s="110"/>
      <c r="E3" s="110"/>
      <c r="F3" s="110"/>
      <c r="G3" s="110"/>
      <c r="H3" s="110"/>
      <c r="I3" s="110"/>
      <c r="J3" s="110"/>
    </row>
    <row r="4" spans="2:10" x14ac:dyDescent="0.2">
      <c r="B4" s="111" t="s">
        <v>48</v>
      </c>
      <c r="C4" s="111"/>
      <c r="D4" s="111"/>
      <c r="E4" s="111"/>
      <c r="F4" s="111"/>
      <c r="G4" s="111"/>
      <c r="H4" s="111"/>
      <c r="I4" s="111"/>
      <c r="J4" s="111"/>
    </row>
    <row r="5" spans="2:10" x14ac:dyDescent="0.2">
      <c r="B5" s="4"/>
      <c r="C5" s="11" t="s">
        <v>3</v>
      </c>
      <c r="D5" s="11"/>
      <c r="E5" s="11"/>
      <c r="F5" s="12"/>
      <c r="G5" s="90" t="s">
        <v>4</v>
      </c>
      <c r="H5" s="90"/>
      <c r="I5" s="90"/>
      <c r="J5" s="90"/>
    </row>
    <row r="6" spans="2:10" x14ac:dyDescent="0.2">
      <c r="B6" s="1"/>
      <c r="C6" s="5" t="s">
        <v>64</v>
      </c>
      <c r="D6" s="5" t="s">
        <v>65</v>
      </c>
      <c r="E6" s="5" t="s">
        <v>69</v>
      </c>
      <c r="F6" s="13" t="s">
        <v>70</v>
      </c>
      <c r="G6" s="5" t="s">
        <v>72</v>
      </c>
      <c r="H6" s="5" t="s">
        <v>77</v>
      </c>
      <c r="I6" s="5" t="s">
        <v>78</v>
      </c>
      <c r="J6" s="5" t="s">
        <v>80</v>
      </c>
    </row>
    <row r="7" spans="2:10" x14ac:dyDescent="0.2">
      <c r="C7" s="7"/>
      <c r="D7" s="7"/>
      <c r="E7" s="7"/>
      <c r="F7" s="8"/>
      <c r="G7" s="9"/>
      <c r="H7" s="9"/>
      <c r="I7" s="9"/>
      <c r="J7" s="9"/>
    </row>
    <row r="8" spans="2:10" x14ac:dyDescent="0.2">
      <c r="B8" s="67" t="s">
        <v>36</v>
      </c>
      <c r="C8" s="10">
        <v>419.91410000000002</v>
      </c>
      <c r="D8" s="10">
        <v>424.01170000000002</v>
      </c>
      <c r="E8" s="10">
        <v>426.91919999999999</v>
      </c>
      <c r="F8" s="18">
        <v>430.92039999999997</v>
      </c>
      <c r="G8" s="10">
        <v>433.40260000000001</v>
      </c>
      <c r="H8" s="10">
        <v>437.41559999999998</v>
      </c>
      <c r="I8" s="10">
        <v>442.4486</v>
      </c>
      <c r="J8" s="10">
        <v>448.88650000000001</v>
      </c>
    </row>
    <row r="9" spans="2:10" x14ac:dyDescent="0.2">
      <c r="B9" s="67" t="s">
        <v>6</v>
      </c>
      <c r="C9" s="19">
        <v>4.3629361050134801</v>
      </c>
      <c r="D9" s="19">
        <v>3.96078040757854</v>
      </c>
      <c r="E9" s="19">
        <v>2.77119010550122</v>
      </c>
      <c r="F9" s="26">
        <v>3.8019398032742502</v>
      </c>
      <c r="G9" s="19">
        <v>2.32407612878582</v>
      </c>
      <c r="H9" s="19">
        <v>3.7554746001653601</v>
      </c>
      <c r="I9" s="19">
        <v>4.6825348313249702</v>
      </c>
      <c r="J9" s="19">
        <v>5.9485157068703298</v>
      </c>
    </row>
    <row r="10" spans="2:10" x14ac:dyDescent="0.2">
      <c r="B10" s="68" t="s">
        <v>37</v>
      </c>
      <c r="C10" s="19">
        <v>205.51840000000001</v>
      </c>
      <c r="D10" s="19">
        <v>207.39500000000001</v>
      </c>
      <c r="E10" s="19">
        <v>210.5309</v>
      </c>
      <c r="F10" s="26">
        <v>212.7535</v>
      </c>
      <c r="G10" s="19">
        <v>213.22380000000001</v>
      </c>
      <c r="H10" s="19">
        <v>214.82679999999999</v>
      </c>
      <c r="I10" s="19">
        <v>216.95689999999999</v>
      </c>
      <c r="J10" s="19">
        <v>219.4263</v>
      </c>
    </row>
    <row r="11" spans="2:10" x14ac:dyDescent="0.2">
      <c r="B11" s="67" t="s">
        <v>6</v>
      </c>
      <c r="C11" s="19">
        <v>3.56859699057348</v>
      </c>
      <c r="D11" s="19">
        <v>3.7027532915420101</v>
      </c>
      <c r="E11" s="19">
        <v>6.1867332595857603</v>
      </c>
      <c r="F11" s="26">
        <v>4.2901916089529601</v>
      </c>
      <c r="G11" s="19">
        <v>0.88715198466309197</v>
      </c>
      <c r="H11" s="19">
        <v>3.04125077051149</v>
      </c>
      <c r="I11" s="19">
        <v>4.0255521679911404</v>
      </c>
      <c r="J11" s="19">
        <v>4.6311148943122502</v>
      </c>
    </row>
    <row r="12" spans="2:10" x14ac:dyDescent="0.2">
      <c r="B12" s="67" t="s">
        <v>38</v>
      </c>
      <c r="C12" s="19">
        <v>49.623170000000002</v>
      </c>
      <c r="D12" s="19">
        <v>50.134650000000001</v>
      </c>
      <c r="E12" s="19">
        <v>50.966189999999997</v>
      </c>
      <c r="F12" s="26">
        <v>51.416409999999999</v>
      </c>
      <c r="G12" s="19">
        <v>51.475279999999998</v>
      </c>
      <c r="H12" s="19">
        <v>51.872729999999997</v>
      </c>
      <c r="I12" s="19">
        <v>52.206809999999997</v>
      </c>
      <c r="J12" s="19">
        <v>52.689149999999998</v>
      </c>
    </row>
    <row r="13" spans="2:10" x14ac:dyDescent="0.2">
      <c r="B13" s="67" t="s">
        <v>6</v>
      </c>
      <c r="C13" s="19">
        <v>5.0668187534066798</v>
      </c>
      <c r="D13" s="19">
        <v>4.1870959269882402</v>
      </c>
      <c r="E13" s="19">
        <v>6.8013460174505704</v>
      </c>
      <c r="F13" s="26">
        <v>3.5805766321097501</v>
      </c>
      <c r="G13" s="19">
        <v>0.458773246511468</v>
      </c>
      <c r="H13" s="19">
        <v>3.12442722791732</v>
      </c>
      <c r="I13" s="19">
        <v>2.6011453938728999</v>
      </c>
      <c r="J13" s="19">
        <v>3.7471417548610302</v>
      </c>
    </row>
    <row r="14" spans="2:10" x14ac:dyDescent="0.2">
      <c r="B14" s="69" t="s">
        <v>39</v>
      </c>
      <c r="C14" s="19">
        <v>27.223983</v>
      </c>
      <c r="D14" s="19">
        <v>27.234179000000001</v>
      </c>
      <c r="E14" s="19">
        <v>26.429725999999999</v>
      </c>
      <c r="F14" s="26">
        <v>26.610890000000001</v>
      </c>
      <c r="G14" s="19">
        <v>27.712135</v>
      </c>
      <c r="H14" s="19">
        <v>27.527147100000001</v>
      </c>
      <c r="I14" s="19">
        <v>28.004162399999998</v>
      </c>
      <c r="J14" s="19">
        <v>28.629476400000001</v>
      </c>
    </row>
    <row r="15" spans="2:10" x14ac:dyDescent="0.2">
      <c r="B15" s="67" t="s">
        <v>6</v>
      </c>
      <c r="C15" s="19">
        <v>-2.8980318965355201</v>
      </c>
      <c r="D15" s="19">
        <v>0.14989326698720001</v>
      </c>
      <c r="E15" s="19">
        <v>-11.3020683264419</v>
      </c>
      <c r="F15" s="26">
        <v>2.7701418373740498</v>
      </c>
      <c r="G15" s="19">
        <v>17.6094841317034</v>
      </c>
      <c r="H15" s="19">
        <v>-2.6435183557382098</v>
      </c>
      <c r="I15" s="19">
        <v>7.1138268115383996</v>
      </c>
      <c r="J15" s="19">
        <v>9.2353667973509896</v>
      </c>
    </row>
    <row r="16" spans="2:10" x14ac:dyDescent="0.2">
      <c r="B16" s="67" t="s">
        <v>40</v>
      </c>
      <c r="C16" s="19">
        <v>84.422330000000002</v>
      </c>
      <c r="D16" s="19">
        <v>84.540329999999997</v>
      </c>
      <c r="E16" s="19">
        <v>84.870459999999994</v>
      </c>
      <c r="F16" s="26">
        <v>85.7042</v>
      </c>
      <c r="G16" s="19">
        <v>86.254679999999894</v>
      </c>
      <c r="H16" s="19">
        <v>86.719830000000002</v>
      </c>
      <c r="I16" s="19">
        <v>87.977329999999995</v>
      </c>
      <c r="J16" s="19">
        <v>89.728949999999998</v>
      </c>
    </row>
    <row r="17" spans="2:10" x14ac:dyDescent="0.2">
      <c r="B17" s="67" t="s">
        <v>6</v>
      </c>
      <c r="C17" s="19">
        <v>0.94179734506512003</v>
      </c>
      <c r="D17" s="19">
        <v>0.56026707442162704</v>
      </c>
      <c r="E17" s="19">
        <v>1.5711733115640401</v>
      </c>
      <c r="F17" s="26">
        <v>3.98775378984159</v>
      </c>
      <c r="G17" s="19">
        <v>2.5940682707734202</v>
      </c>
      <c r="H17" s="19">
        <v>2.1746122191389698</v>
      </c>
      <c r="I17" s="19">
        <v>5.9276747100589899</v>
      </c>
      <c r="J17" s="19">
        <v>8.2049758903678303</v>
      </c>
    </row>
    <row r="18" spans="2:10" x14ac:dyDescent="0.2">
      <c r="B18" s="67" t="s">
        <v>41</v>
      </c>
      <c r="C18" s="19">
        <v>82.618970000000004</v>
      </c>
      <c r="D18" s="19">
        <v>84.453389999999999</v>
      </c>
      <c r="E18" s="19">
        <v>84.41995</v>
      </c>
      <c r="F18" s="26">
        <v>85.382509999999996</v>
      </c>
      <c r="G18" s="19">
        <v>85.736949999999894</v>
      </c>
      <c r="H18" s="19">
        <v>87.321879999999894</v>
      </c>
      <c r="I18" s="19">
        <v>88.046360000000007</v>
      </c>
      <c r="J18" s="19">
        <v>89.297200000000004</v>
      </c>
    </row>
    <row r="19" spans="2:10" x14ac:dyDescent="0.2">
      <c r="B19" s="67" t="s">
        <v>6</v>
      </c>
      <c r="C19" s="19">
        <v>11.6952954400913</v>
      </c>
      <c r="D19" s="19">
        <v>9.1815467757399603</v>
      </c>
      <c r="E19" s="19">
        <v>-0.15828917695919201</v>
      </c>
      <c r="F19" s="26">
        <v>4.6394162676038899</v>
      </c>
      <c r="G19" s="19">
        <v>1.67084871121185</v>
      </c>
      <c r="H19" s="19">
        <v>7.6019618430986702</v>
      </c>
      <c r="I19" s="19">
        <v>3.3601938927666501</v>
      </c>
      <c r="J19" s="19">
        <v>5.8048902349737199</v>
      </c>
    </row>
    <row r="20" spans="2:10" x14ac:dyDescent="0.2">
      <c r="B20" s="67" t="s">
        <v>42</v>
      </c>
      <c r="C20" s="19">
        <v>4.6455390000000003</v>
      </c>
      <c r="D20" s="19">
        <v>4.6922220000000001</v>
      </c>
      <c r="E20" s="19">
        <v>4.6478989999999998</v>
      </c>
      <c r="F20" s="26">
        <v>4.6717760000000004</v>
      </c>
      <c r="G20" s="19">
        <v>4.6987410000000001</v>
      </c>
      <c r="H20" s="19">
        <v>4.7467600000000001</v>
      </c>
      <c r="I20" s="19">
        <v>4.8054009999999998</v>
      </c>
      <c r="J20" s="19">
        <v>4.8197869999999998</v>
      </c>
    </row>
    <row r="21" spans="2:10" x14ac:dyDescent="0.2">
      <c r="B21" s="67" t="s">
        <v>6</v>
      </c>
      <c r="C21" s="19">
        <v>5.0138230664494596</v>
      </c>
      <c r="D21" s="19">
        <v>4.0805944694898901</v>
      </c>
      <c r="E21" s="19">
        <v>-3.7252226417985201</v>
      </c>
      <c r="F21" s="26">
        <v>2.0707524738136298</v>
      </c>
      <c r="G21" s="19">
        <v>2.3288238432180401</v>
      </c>
      <c r="H21" s="19">
        <v>4.1509099094705304</v>
      </c>
      <c r="I21" s="19">
        <v>5.0338879545931201</v>
      </c>
      <c r="J21" s="19">
        <v>1.2028740494121499</v>
      </c>
    </row>
    <row r="22" spans="2:10" x14ac:dyDescent="0.2">
      <c r="B22" s="67" t="s">
        <v>49</v>
      </c>
      <c r="C22" s="19">
        <v>34.138289999999998</v>
      </c>
      <c r="D22" s="19">
        <v>34.438079999999999</v>
      </c>
      <c r="E22" s="19">
        <v>34.946010000000001</v>
      </c>
      <c r="F22" s="26">
        <v>35.618899999999996</v>
      </c>
      <c r="G22" s="19">
        <v>35.698970000000003</v>
      </c>
      <c r="H22" s="19">
        <v>35.599510000000002</v>
      </c>
      <c r="I22" s="19">
        <v>35.548310000000001</v>
      </c>
      <c r="J22" s="19">
        <v>35.704360000000001</v>
      </c>
    </row>
    <row r="23" spans="2:10" x14ac:dyDescent="0.2">
      <c r="B23" s="70" t="s">
        <v>6</v>
      </c>
      <c r="C23" s="20">
        <v>2.98745472076518</v>
      </c>
      <c r="D23" s="20">
        <v>3.5591957206899001</v>
      </c>
      <c r="E23" s="20">
        <v>6.0314413640647198</v>
      </c>
      <c r="F23" s="27">
        <v>7.92737779589969</v>
      </c>
      <c r="G23" s="20">
        <v>0.90222209611283599</v>
      </c>
      <c r="H23" s="20">
        <v>-1.1097812289314299</v>
      </c>
      <c r="I23" s="20">
        <v>-0.57404891713772599</v>
      </c>
      <c r="J23" s="20">
        <v>1.76751640866044</v>
      </c>
    </row>
    <row r="24" spans="2:10" x14ac:dyDescent="0.2">
      <c r="B24" s="28"/>
      <c r="C24" s="21"/>
      <c r="D24" s="21"/>
      <c r="E24" s="21"/>
      <c r="F24" s="21"/>
      <c r="G24" s="21"/>
      <c r="H24" s="21"/>
      <c r="I24" s="21"/>
      <c r="J24" s="21"/>
    </row>
    <row r="25" spans="2:10" x14ac:dyDescent="0.2">
      <c r="B25" s="21" t="s">
        <v>50</v>
      </c>
      <c r="C25" s="19"/>
      <c r="D25" s="19"/>
      <c r="E25" s="19"/>
      <c r="F25" s="19"/>
      <c r="G25" s="19"/>
      <c r="H25" s="19"/>
      <c r="I25" s="19"/>
      <c r="J25" s="19"/>
    </row>
    <row r="26" spans="2:10" x14ac:dyDescent="0.2">
      <c r="B26" s="21"/>
      <c r="C26" s="21"/>
      <c r="D26" s="21"/>
      <c r="E26" s="21"/>
      <c r="F26" s="21"/>
      <c r="G26" s="21"/>
      <c r="H26" s="21"/>
      <c r="I26" s="21"/>
      <c r="J26" s="21"/>
    </row>
    <row r="27" spans="2:10" x14ac:dyDescent="0.2">
      <c r="B27" s="21"/>
      <c r="C27" s="21"/>
      <c r="D27" s="21"/>
      <c r="E27" s="21"/>
      <c r="F27" s="21"/>
      <c r="G27" s="21"/>
      <c r="H27" s="21"/>
      <c r="I27" s="21"/>
      <c r="J27" s="21"/>
    </row>
    <row r="28" spans="2:10" x14ac:dyDescent="0.2">
      <c r="B28" s="21"/>
      <c r="C28" s="21"/>
      <c r="D28" s="21"/>
      <c r="E28" s="21"/>
      <c r="F28" s="21"/>
      <c r="G28" s="21"/>
      <c r="H28" s="21"/>
      <c r="I28" s="21"/>
      <c r="J28" s="21"/>
    </row>
    <row r="29" spans="2:10" x14ac:dyDescent="0.2">
      <c r="B29" s="21"/>
      <c r="C29" s="21"/>
      <c r="D29" s="21"/>
      <c r="E29" s="21"/>
      <c r="F29" s="21"/>
      <c r="G29" s="21"/>
      <c r="H29" s="21"/>
      <c r="I29" s="21"/>
      <c r="J29" s="21"/>
    </row>
    <row r="30" spans="2:10" x14ac:dyDescent="0.2">
      <c r="B30" s="21"/>
      <c r="C30" s="21"/>
      <c r="D30" s="21"/>
      <c r="E30" s="21"/>
      <c r="F30" s="21"/>
      <c r="G30" s="21"/>
      <c r="H30" s="21"/>
      <c r="I30" s="21"/>
      <c r="J30" s="21"/>
    </row>
    <row r="31" spans="2:10" x14ac:dyDescent="0.2">
      <c r="B31" s="21"/>
      <c r="C31" s="21"/>
      <c r="D31" s="21"/>
      <c r="E31" s="21"/>
      <c r="F31" s="21"/>
      <c r="G31" s="21"/>
      <c r="H31" s="21"/>
      <c r="I31" s="21"/>
      <c r="J31" s="21"/>
    </row>
    <row r="32" spans="2:10" x14ac:dyDescent="0.2">
      <c r="B32" s="21"/>
      <c r="C32" s="21"/>
      <c r="D32" s="21"/>
      <c r="E32" s="21"/>
      <c r="F32" s="21"/>
      <c r="G32" s="21"/>
      <c r="H32" s="21"/>
      <c r="I32" s="21"/>
      <c r="J32" s="21"/>
    </row>
    <row r="33" spans="2:10" x14ac:dyDescent="0.2">
      <c r="B33" s="21"/>
      <c r="C33" s="21"/>
      <c r="D33" s="21"/>
      <c r="E33" s="21"/>
      <c r="F33" s="21"/>
      <c r="G33" s="21"/>
      <c r="H33" s="21"/>
      <c r="I33" s="21"/>
      <c r="J33" s="21"/>
    </row>
    <row r="34" spans="2:10" x14ac:dyDescent="0.2">
      <c r="B34" s="21"/>
      <c r="C34" s="21"/>
      <c r="D34" s="21"/>
      <c r="E34" s="21"/>
      <c r="F34" s="21"/>
      <c r="G34" s="21"/>
      <c r="H34" s="21"/>
      <c r="I34" s="21"/>
      <c r="J34" s="21"/>
    </row>
    <row r="35" spans="2:10" x14ac:dyDescent="0.2">
      <c r="B35" s="21"/>
      <c r="C35" s="21"/>
      <c r="D35" s="21"/>
      <c r="E35" s="21"/>
      <c r="F35" s="21"/>
      <c r="G35" s="21"/>
      <c r="H35" s="21"/>
      <c r="I35" s="21"/>
      <c r="J35" s="21"/>
    </row>
    <row r="36" spans="2:10" x14ac:dyDescent="0.2">
      <c r="B36" s="21"/>
      <c r="C36" s="21"/>
      <c r="D36" s="21"/>
      <c r="E36" s="21"/>
      <c r="F36" s="21"/>
      <c r="G36" s="21"/>
      <c r="H36" s="21"/>
      <c r="I36" s="21"/>
      <c r="J36" s="21"/>
    </row>
    <row r="37" spans="2:10" x14ac:dyDescent="0.2">
      <c r="B37" s="21"/>
      <c r="C37" s="21"/>
      <c r="D37" s="21"/>
      <c r="E37" s="21"/>
      <c r="F37" s="21"/>
      <c r="G37" s="21"/>
      <c r="H37" s="21"/>
      <c r="I37" s="21"/>
      <c r="J37" s="21"/>
    </row>
    <row r="38" spans="2:10" x14ac:dyDescent="0.2">
      <c r="B38" s="21"/>
      <c r="C38" s="21"/>
      <c r="D38" s="21"/>
      <c r="E38" s="21"/>
      <c r="F38" s="21"/>
      <c r="G38" s="21"/>
      <c r="H38" s="21"/>
      <c r="I38" s="21"/>
      <c r="J38" s="21"/>
    </row>
    <row r="39" spans="2:10" x14ac:dyDescent="0.2">
      <c r="B39" s="21"/>
      <c r="C39" s="21"/>
      <c r="D39" s="21"/>
      <c r="E39" s="21"/>
      <c r="F39" s="21"/>
      <c r="G39" s="21"/>
      <c r="H39" s="21"/>
      <c r="I39" s="21"/>
      <c r="J39" s="21"/>
    </row>
    <row r="40" spans="2:10" x14ac:dyDescent="0.2">
      <c r="B40" s="21"/>
      <c r="C40" s="21"/>
      <c r="D40" s="21"/>
      <c r="E40" s="21"/>
      <c r="F40" s="21"/>
      <c r="G40" s="21"/>
      <c r="H40" s="21"/>
      <c r="I40" s="21"/>
      <c r="J40" s="21"/>
    </row>
    <row r="41" spans="2:10" x14ac:dyDescent="0.2">
      <c r="B41" s="21"/>
      <c r="C41" s="21"/>
      <c r="D41" s="21"/>
      <c r="E41" s="21"/>
      <c r="F41" s="21"/>
      <c r="G41" s="21"/>
      <c r="H41" s="21"/>
      <c r="I41" s="21"/>
      <c r="J41" s="21"/>
    </row>
    <row r="42" spans="2:10" x14ac:dyDescent="0.2">
      <c r="B42" s="21"/>
      <c r="C42" s="21"/>
      <c r="D42" s="21"/>
      <c r="E42" s="21"/>
      <c r="F42" s="21"/>
      <c r="G42" s="21"/>
      <c r="H42" s="21"/>
      <c r="I42" s="21"/>
      <c r="J42" s="21"/>
    </row>
    <row r="43" spans="2:10" x14ac:dyDescent="0.2">
      <c r="B43" s="21"/>
      <c r="C43" s="21"/>
      <c r="D43" s="21"/>
      <c r="E43" s="21"/>
      <c r="F43" s="21"/>
      <c r="G43" s="21"/>
      <c r="H43" s="21"/>
      <c r="I43" s="21"/>
      <c r="J43" s="21"/>
    </row>
    <row r="44" spans="2:10" x14ac:dyDescent="0.2">
      <c r="B44" s="21"/>
      <c r="C44" s="21"/>
      <c r="D44" s="21"/>
      <c r="E44" s="21"/>
      <c r="F44" s="21"/>
      <c r="G44" s="21"/>
      <c r="H44" s="21"/>
      <c r="I44" s="21"/>
      <c r="J44" s="21"/>
    </row>
    <row r="45" spans="2:10" x14ac:dyDescent="0.2">
      <c r="B45" s="21"/>
      <c r="C45" s="21"/>
      <c r="D45" s="21"/>
      <c r="E45" s="21"/>
      <c r="F45" s="21"/>
      <c r="G45" s="21"/>
      <c r="H45" s="21"/>
      <c r="I45" s="21"/>
      <c r="J45" s="21"/>
    </row>
    <row r="46" spans="2:10" x14ac:dyDescent="0.2">
      <c r="B46" s="21"/>
      <c r="C46" s="21"/>
      <c r="D46" s="21"/>
      <c r="E46" s="21"/>
      <c r="F46" s="21"/>
      <c r="G46" s="21"/>
      <c r="H46" s="21"/>
      <c r="I46" s="21"/>
      <c r="J46" s="21"/>
    </row>
    <row r="47" spans="2:10" x14ac:dyDescent="0.2">
      <c r="B47" s="21"/>
      <c r="C47" s="21"/>
      <c r="D47" s="21"/>
      <c r="E47" s="21"/>
      <c r="F47" s="21"/>
      <c r="G47" s="21"/>
      <c r="H47" s="21"/>
      <c r="I47" s="21"/>
      <c r="J47" s="21"/>
    </row>
    <row r="48" spans="2:10" x14ac:dyDescent="0.2">
      <c r="B48" s="21"/>
      <c r="C48" s="21"/>
      <c r="D48" s="21"/>
      <c r="E48" s="21"/>
      <c r="F48" s="21"/>
      <c r="G48" s="21"/>
      <c r="H48" s="21"/>
      <c r="I48" s="21"/>
      <c r="J48" s="21"/>
    </row>
  </sheetData>
  <mergeCells count="5">
    <mergeCell ref="B1:J1"/>
    <mergeCell ref="G5:J5"/>
    <mergeCell ref="B3:J3"/>
    <mergeCell ref="B2:J2"/>
    <mergeCell ref="B4:J4"/>
  </mergeCells>
  <phoneticPr fontId="0" type="noConversion"/>
  <printOptions horizontalCentered="1"/>
  <pageMargins left="0.25" right="0.25" top="0.75" bottom="0.75" header="0.3" footer="0.3"/>
  <pageSetup scale="97" fitToHeight="0" orientation="portrait" r:id="rId1"/>
  <headerFooter>
    <oddHeader>&amp;L&amp;"Times New Roman,Regular"ECONOMIC OUTLOOK - WISCONSIN&amp;R&amp;"Times New Roman,Regular"August 2026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8C971-ADC9-4D7D-841A-B2F5568504E2}">
  <sheetPr>
    <tabColor theme="3" tint="0.79998168889431442"/>
    <pageSetUpPr fitToPage="1"/>
  </sheetPr>
  <dimension ref="B2:G15"/>
  <sheetViews>
    <sheetView showGridLines="0" tabSelected="1" zoomScaleNormal="100" zoomScaleSheetLayoutView="106" zoomScalePageLayoutView="76" workbookViewId="0">
      <selection activeCell="B5" sqref="B5:G5"/>
    </sheetView>
  </sheetViews>
  <sheetFormatPr defaultColWidth="9.140625" defaultRowHeight="12.75" x14ac:dyDescent="0.2"/>
  <cols>
    <col min="1" max="1" width="9.140625" style="2"/>
    <col min="2" max="2" width="29.7109375" style="2" customWidth="1"/>
    <col min="3" max="4" width="14.42578125" style="2" customWidth="1"/>
    <col min="5" max="5" width="16" style="2" customWidth="1"/>
    <col min="6" max="6" width="22.140625" style="2" customWidth="1"/>
    <col min="7" max="7" width="14.42578125" style="2" customWidth="1"/>
    <col min="8" max="16384" width="9.140625" style="2"/>
  </cols>
  <sheetData>
    <row r="2" spans="2:7" ht="12.75" customHeight="1" x14ac:dyDescent="0.2">
      <c r="B2" s="112" t="s">
        <v>51</v>
      </c>
      <c r="C2" s="112"/>
      <c r="D2" s="112"/>
      <c r="E2" s="112"/>
      <c r="F2" s="112"/>
      <c r="G2" s="112"/>
    </row>
    <row r="3" spans="2:7" ht="12.75" customHeight="1" x14ac:dyDescent="0.25">
      <c r="B3" s="60"/>
      <c r="C3" s="36"/>
      <c r="D3" s="36"/>
      <c r="E3" s="36"/>
      <c r="F3" s="36"/>
      <c r="G3" s="36"/>
    </row>
    <row r="4" spans="2:7" ht="12.75" customHeight="1" x14ac:dyDescent="0.2">
      <c r="B4" s="112" t="s">
        <v>86</v>
      </c>
      <c r="C4" s="112"/>
      <c r="D4" s="112"/>
      <c r="E4" s="112"/>
      <c r="F4" s="112"/>
      <c r="G4" s="112"/>
    </row>
    <row r="5" spans="2:7" ht="12.75" customHeight="1" x14ac:dyDescent="0.2">
      <c r="B5" s="113" t="s">
        <v>58</v>
      </c>
      <c r="C5" s="113"/>
      <c r="D5" s="113"/>
      <c r="E5" s="113"/>
      <c r="F5" s="113"/>
      <c r="G5" s="113"/>
    </row>
    <row r="6" spans="2:7" ht="17.25" x14ac:dyDescent="0.25">
      <c r="B6" s="37"/>
      <c r="C6" s="38" t="s">
        <v>68</v>
      </c>
      <c r="D6" s="38" t="s">
        <v>76</v>
      </c>
      <c r="E6" s="38" t="s">
        <v>52</v>
      </c>
      <c r="F6" s="38" t="s">
        <v>71</v>
      </c>
      <c r="G6" s="38" t="s">
        <v>53</v>
      </c>
    </row>
    <row r="7" spans="2:7" ht="15" x14ac:dyDescent="0.2">
      <c r="B7" s="39" t="s">
        <v>73</v>
      </c>
      <c r="C7" s="16">
        <v>10451.079683329999</v>
      </c>
      <c r="D7" s="16">
        <v>10561.264918949999</v>
      </c>
      <c r="E7" s="17">
        <f>D7/C7-1</f>
        <v>1.0542952399047456E-2</v>
      </c>
      <c r="F7" s="16">
        <v>10330</v>
      </c>
      <c r="G7" s="16">
        <f>ROUND(D7-F7,0)</f>
        <v>231</v>
      </c>
    </row>
    <row r="8" spans="2:7" ht="15" x14ac:dyDescent="0.2">
      <c r="B8" s="39" t="s">
        <v>54</v>
      </c>
      <c r="C8" s="16">
        <v>7831.5755097500005</v>
      </c>
      <c r="D8" s="16">
        <v>8163.2393502200048</v>
      </c>
      <c r="E8" s="17">
        <f>D8/C8-1</f>
        <v>4.2349568111434976E-2</v>
      </c>
      <c r="F8" s="16">
        <v>8083.3</v>
      </c>
      <c r="G8" s="16">
        <f>ROUND(D8-F8,0)</f>
        <v>80</v>
      </c>
    </row>
    <row r="9" spans="2:7" ht="15" x14ac:dyDescent="0.2">
      <c r="B9" s="39" t="s">
        <v>55</v>
      </c>
      <c r="C9" s="16">
        <v>2761.7329607800002</v>
      </c>
      <c r="D9" s="16">
        <v>3014.6137978799993</v>
      </c>
      <c r="E9" s="17">
        <f>D9/C9-1</f>
        <v>9.1565998846093288E-2</v>
      </c>
      <c r="F9" s="16">
        <v>2930.7</v>
      </c>
      <c r="G9" s="16">
        <f>ROUND(D9-F9,0)</f>
        <v>84</v>
      </c>
    </row>
    <row r="10" spans="2:7" ht="15" x14ac:dyDescent="0.2">
      <c r="B10" s="39" t="s">
        <v>56</v>
      </c>
      <c r="C10" s="16">
        <v>1318.5192417799979</v>
      </c>
      <c r="D10" s="16">
        <v>1393.0948085899986</v>
      </c>
      <c r="E10" s="17">
        <f>D10/C10-1</f>
        <v>5.6560089869696517E-2</v>
      </c>
      <c r="F10" s="16">
        <v>1337.4</v>
      </c>
      <c r="G10" s="16">
        <f>ROUND(D10-F10,0)</f>
        <v>56</v>
      </c>
    </row>
    <row r="11" spans="2:7" ht="15" x14ac:dyDescent="0.2">
      <c r="B11" s="40" t="s">
        <v>74</v>
      </c>
      <c r="C11" s="41">
        <v>22362.907395640003</v>
      </c>
      <c r="D11" s="41">
        <v>23132.212875640002</v>
      </c>
      <c r="E11" s="42">
        <f>D11/C11-1</f>
        <v>3.4400959874742787E-2</v>
      </c>
      <c r="F11" s="41">
        <v>22681.4</v>
      </c>
      <c r="G11" s="41">
        <f>ROUND(D11-F11,0)</f>
        <v>451</v>
      </c>
    </row>
    <row r="12" spans="2:7" ht="15" x14ac:dyDescent="0.2">
      <c r="B12" s="61"/>
      <c r="C12" s="62"/>
      <c r="D12" s="62"/>
      <c r="E12" s="63"/>
      <c r="F12" s="62"/>
      <c r="G12" s="62"/>
    </row>
    <row r="13" spans="2:7" x14ac:dyDescent="0.2">
      <c r="B13" s="2" t="s">
        <v>57</v>
      </c>
    </row>
    <row r="14" spans="2:7" x14ac:dyDescent="0.2">
      <c r="B14" s="64" t="s">
        <v>79</v>
      </c>
      <c r="C14" s="65"/>
      <c r="D14" s="65"/>
      <c r="E14" s="65"/>
      <c r="F14" s="65"/>
      <c r="G14" s="65"/>
    </row>
    <row r="15" spans="2:7" ht="26.25" customHeight="1" x14ac:dyDescent="0.2">
      <c r="B15" s="114"/>
      <c r="C15" s="114"/>
      <c r="D15" s="114"/>
      <c r="E15" s="114"/>
      <c r="F15" s="114"/>
      <c r="G15" s="114"/>
    </row>
  </sheetData>
  <mergeCells count="4">
    <mergeCell ref="B2:G2"/>
    <mergeCell ref="B4:G4"/>
    <mergeCell ref="B5:G5"/>
    <mergeCell ref="B15:G15"/>
  </mergeCells>
  <printOptions horizontalCentered="1"/>
  <pageMargins left="0.25" right="0.25" top="0.75" bottom="0.75" header="0.3" footer="0.3"/>
  <pageSetup scale="93" fitToHeight="0" orientation="portrait" r:id="rId1"/>
  <headerFooter>
    <oddHeader>&amp;L&amp;"Times New Roman,Regular"ECONOMIC OUTLOOK - WISCONSIN&amp;R&amp;"Times New Roman,Regular"August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4BF8B79AF6B84B9E84ABAAC1B3A307" ma:contentTypeVersion="13" ma:contentTypeDescription="Create a new document." ma:contentTypeScope="" ma:versionID="59f2e697326ac0f74a525bfdb730c8a4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176ec75937db0315753b899b9ccf7cd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  <xsd:element ref="ns4:Coun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  <xsd:element name="County" ma:index="18" nillable="true" ma:displayName="County" ma:description="Holds county name" ma:internalName="County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51</Value>
    </_x002e_Owner>
    <EffectiveDate xmlns="7b1f4bc1-1c69-4382-97c7-524a76d943bf" xsi:nil="true"/>
    <County xmlns="7b1f4bc1-1c69-4382-97c7-524a76d943bf" xsi:nil="true"/>
    <_x002e_DocumentType xmlns="9e30f06f-ad7a-453a-8e08-8a8878e30bd1">
      <Value>123</Value>
    </_x002e_DocumentType>
    <_x002e_DocumentYear xmlns="9e30f06f-ad7a-453a-8e08-8a8878e30bd1">2026</_x002e_DocumentYear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618757B-D700-4311-BCE5-8B318E18A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0B6641-628E-419D-9E0F-2881EE5FA5D5}"/>
</file>

<file path=customXml/itemProps3.xml><?xml version="1.0" encoding="utf-8"?>
<ds:datastoreItem xmlns:ds="http://schemas.openxmlformats.org/officeDocument/2006/customXml" ds:itemID="{F6592ADB-B438-4D26-8A8B-4C520C39AEAB}">
  <ds:schemaRefs>
    <ds:schemaRef ds:uri="1930334e-52c3-4a2e-81c7-073a558f4dda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64ad325-2162-4475-bd33-46bfaf620f11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431E2399-0875-4B06-BB01-D833428A7B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Appendix 1</vt:lpstr>
      <vt:lpstr>Appendix 2</vt:lpstr>
      <vt:lpstr>Appendix 2 (y-o-y)</vt:lpstr>
      <vt:lpstr>Appendix 3</vt:lpstr>
      <vt:lpstr>Appendix 4</vt:lpstr>
      <vt:lpstr>Appendix 5</vt:lpstr>
      <vt:lpstr>'Appendix 1'!Print_Area</vt:lpstr>
      <vt:lpstr>'Appendix 3'!Print_Area</vt:lpstr>
      <vt:lpstr>'Appendix 4'!Print_Area</vt:lpstr>
      <vt:lpstr>'Appendix 5'!Print_Area</vt:lpstr>
    </vt:vector>
  </TitlesOfParts>
  <Manager/>
  <Company>Wi Department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Wisconsin Economic Forecast - Appendices - August 2026</dc:title>
  <dc:subject/>
  <dc:creator>Soria, Romina N;FTE;11/16/2005</dc:creator>
  <cp:keywords/>
  <dc:description/>
  <cp:lastModifiedBy>Camfield, Emily - DOR</cp:lastModifiedBy>
  <cp:revision/>
  <cp:lastPrinted>2026-08-24T17:31:23Z</cp:lastPrinted>
  <dcterms:created xsi:type="dcterms:W3CDTF">1996-04-11T22:04:44Z</dcterms:created>
  <dcterms:modified xsi:type="dcterms:W3CDTF">2026-09-02T15:10:33Z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0x010100324BF8B79AF6B84B9E84ABAAC1B3A307</vt:lpwstr>
  </property>
</Properties>
</file>