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SA\Mar2025\"/>
    </mc:Choice>
  </mc:AlternateContent>
  <xr:revisionPtr revIDLastSave="0" documentId="13_ncr:1_{F6B8DEDE-0861-4AE0-8C4F-39BBEE76DD49}" xr6:coauthVersionLast="47" xr6:coauthVersionMax="47" xr10:uidLastSave="{00000000-0000-0000-0000-000000000000}"/>
  <bookViews>
    <workbookView xWindow="15795" yWindow="3210" windowWidth="28800" windowHeight="15345" activeTab="4" xr2:uid="{FBBD3BC5-53C6-4519-B659-475F7F0EE31A}"/>
  </bookViews>
  <sheets>
    <sheet name="table_eea" sheetId="8" r:id="rId1"/>
    <sheet name="table_yp" sheetId="9" r:id="rId2"/>
    <sheet name="table_wsd" sheetId="12" r:id="rId3"/>
    <sheet name="table PCPI" sheetId="10" r:id="rId4"/>
    <sheet name="pop" sheetId="13" r:id="rId5"/>
  </sheets>
  <definedNames>
    <definedName name="_xlnm.Print_Area" localSheetId="4">pop!$A$1:$B$44</definedName>
    <definedName name="_xlnm.Print_Area" localSheetId="3">'table PCPI'!$A$1:$I$19</definedName>
    <definedName name="_xlnm.Print_Area" localSheetId="0">table_eea!$A$1:$I$36</definedName>
    <definedName name="_xlnm.Print_Area" localSheetId="2">table_wsd!$A$1:$I$36</definedName>
    <definedName name="_xlnm.Print_Area" localSheetId="1">table_yp!$A$1:$I$36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3" l="1"/>
  <c r="B10" i="13"/>
  <c r="B16" i="13"/>
  <c r="B18" i="13"/>
  <c r="B33" i="13"/>
  <c r="B35" i="13"/>
  <c r="B37" i="13"/>
</calcChain>
</file>

<file path=xl/sharedStrings.xml><?xml version="1.0" encoding="utf-8"?>
<sst xmlns="http://schemas.openxmlformats.org/spreadsheetml/2006/main" count="164" uniqueCount="57">
  <si>
    <t>MSA Total</t>
  </si>
  <si>
    <t>Appleton MSA</t>
  </si>
  <si>
    <t>Eau Claire MSA</t>
  </si>
  <si>
    <t>Fond du Lac MSA</t>
  </si>
  <si>
    <t>Green Bay MSA</t>
  </si>
  <si>
    <t>Janesville - Beloit MSA</t>
  </si>
  <si>
    <t>La Crosse - Onalaska MSA</t>
  </si>
  <si>
    <t>Madison MSA</t>
  </si>
  <si>
    <t xml:space="preserve">Oshkosh - Neenah MSA </t>
  </si>
  <si>
    <t>Sheboygan MSA</t>
  </si>
  <si>
    <t>Wausau MSA</t>
  </si>
  <si>
    <t>Wisconsin State Total</t>
  </si>
  <si>
    <t>History</t>
  </si>
  <si>
    <t>Forecast</t>
  </si>
  <si>
    <t>Per Capita Personal Income ($)</t>
  </si>
  <si>
    <t>Total Nonfarm Employment (in thousands)</t>
  </si>
  <si>
    <t xml:space="preserve">   % change</t>
  </si>
  <si>
    <t>% change</t>
  </si>
  <si>
    <t>Total Personal Income (Billions)</t>
  </si>
  <si>
    <t>Wage and Salary Income (Billions)</t>
  </si>
  <si>
    <t>Source: U.S. Bureau of Labor Statistics, Current Employment Statistics Program</t>
  </si>
  <si>
    <t>Source: U.S. Bureau of Economic Analysis</t>
  </si>
  <si>
    <t>MSA/County Name</t>
  </si>
  <si>
    <t>Calumet County, WI</t>
  </si>
  <si>
    <t>Outagamie County, WI</t>
  </si>
  <si>
    <t>Chippewa County, WI</t>
  </si>
  <si>
    <t>Eau Claire County, WI</t>
  </si>
  <si>
    <t>Fond du Lac County, WI</t>
  </si>
  <si>
    <t>Brown County, WI</t>
  </si>
  <si>
    <t>Kewaunee County, WI</t>
  </si>
  <si>
    <t>Oconto County, WI</t>
  </si>
  <si>
    <t>Rock County, WI</t>
  </si>
  <si>
    <t>La Crosse County, WI</t>
  </si>
  <si>
    <t>Houston County, MN</t>
  </si>
  <si>
    <t>Columbia County, WI</t>
  </si>
  <si>
    <t>Dane County, WI</t>
  </si>
  <si>
    <t>Green County, WI</t>
  </si>
  <si>
    <t>Iowa County, WI</t>
  </si>
  <si>
    <t>Milwaukee County, WI</t>
  </si>
  <si>
    <t>Ozaukee County, WI</t>
  </si>
  <si>
    <t>Washington County, WI</t>
  </si>
  <si>
    <t>Waukesha County, WI</t>
  </si>
  <si>
    <t>Winnebago County, WI</t>
  </si>
  <si>
    <t>Racine County, WI</t>
  </si>
  <si>
    <t>Sheboygan County, WI</t>
  </si>
  <si>
    <t>Marathon County, WI</t>
  </si>
  <si>
    <t xml:space="preserve">Wisconsin Total </t>
  </si>
  <si>
    <t>MSA Counties and Population Estimates</t>
  </si>
  <si>
    <t>Racine - Mount Pleasant MSA</t>
  </si>
  <si>
    <t>Milwaukee - Waukesha MSA</t>
  </si>
  <si>
    <t>Racine -Mount Pleasant MSA</t>
  </si>
  <si>
    <t>2023 Population</t>
  </si>
  <si>
    <t>Kenosha MSA</t>
  </si>
  <si>
    <t>Kenosha County, WI</t>
  </si>
  <si>
    <t>Kenosha</t>
  </si>
  <si>
    <t>Source: U.S. Bureau of Economic Analysis, using Census Bureau midyear population estimates. MSA total excludes Houston County, MN</t>
  </si>
  <si>
    <t xml:space="preserve">Lincoln County, 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</si>
</sst>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/>
        <bgColor theme="6" tint="0.79998168889431442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indexed="64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indexed="64"/>
      </bottom>
      <diagonal/>
    </border>
    <border>
      <left/>
      <right style="thin">
        <color theme="6" tint="0.39994506668294322"/>
      </right>
      <top style="thin">
        <color indexed="64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6" tint="0.39994506668294322"/>
      </bottom>
      <diagonal/>
    </border>
    <border>
      <left/>
      <right style="thin">
        <color indexed="64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indexed="64"/>
      </right>
      <top style="thin">
        <color theme="6" tint="0.39994506668294322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theme="6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6" tint="0.39997558519241921"/>
      </bottom>
      <diagonal/>
    </border>
    <border>
      <left style="thin">
        <color auto="1"/>
      </left>
      <right style="thin">
        <color theme="0" tint="-0.14993743705557422"/>
      </right>
      <top style="thin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3743705557422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2" applyNumberFormat="1" applyFont="1"/>
    <xf numFmtId="165" fontId="0" fillId="0" borderId="0" xfId="0" applyNumberFormat="1"/>
    <xf numFmtId="167" fontId="0" fillId="0" borderId="0" xfId="1" applyNumberFormat="1" applyFont="1"/>
    <xf numFmtId="0" fontId="3" fillId="0" borderId="3" xfId="0" applyFont="1" applyBorder="1"/>
    <xf numFmtId="43" fontId="0" fillId="0" borderId="0" xfId="1" applyFont="1"/>
    <xf numFmtId="0" fontId="2" fillId="0" borderId="5" xfId="0" applyFont="1" applyFill="1" applyBorder="1" applyAlignment="1">
      <alignment horizontal="right"/>
    </xf>
    <xf numFmtId="11" fontId="0" fillId="0" borderId="0" xfId="1" applyNumberFormat="1" applyFont="1"/>
    <xf numFmtId="0" fontId="2" fillId="0" borderId="5" xfId="0" applyFont="1" applyBorder="1"/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3" fontId="0" fillId="0" borderId="0" xfId="0" applyNumberFormat="1"/>
    <xf numFmtId="0" fontId="0" fillId="0" borderId="0" xfId="0" applyFill="1"/>
    <xf numFmtId="0" fontId="3" fillId="0" borderId="3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64" fontId="0" fillId="0" borderId="0" xfId="2" applyNumberFormat="1" applyFont="1" applyFill="1"/>
    <xf numFmtId="0" fontId="2" fillId="0" borderId="5" xfId="0" applyFont="1" applyFill="1" applyBorder="1"/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0" fontId="4" fillId="0" borderId="17" xfId="0" applyFont="1" applyBorder="1" applyAlignment="1">
      <alignment horizontal="left" vertical="center" indent="1"/>
    </xf>
    <xf numFmtId="3" fontId="1" fillId="0" borderId="17" xfId="0" applyNumberFormat="1" applyFont="1" applyBorder="1" applyAlignment="1">
      <alignment horizontal="right" vertical="center"/>
    </xf>
    <xf numFmtId="0" fontId="4" fillId="2" borderId="17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7" fillId="0" borderId="8" xfId="2" applyNumberFormat="1" applyFont="1" applyFill="1" applyBorder="1"/>
    <xf numFmtId="164" fontId="7" fillId="0" borderId="14" xfId="2" applyNumberFormat="1" applyFont="1" applyFill="1" applyBorder="1"/>
    <xf numFmtId="164" fontId="7" fillId="0" borderId="11" xfId="2" applyNumberFormat="1" applyFont="1" applyFill="1" applyBorder="1"/>
    <xf numFmtId="164" fontId="7" fillId="0" borderId="9" xfId="2" applyNumberFormat="1" applyFont="1" applyFill="1" applyBorder="1"/>
    <xf numFmtId="164" fontId="7" fillId="0" borderId="15" xfId="2" applyNumberFormat="1" applyFont="1" applyFill="1" applyBorder="1"/>
    <xf numFmtId="164" fontId="7" fillId="0" borderId="12" xfId="2" applyNumberFormat="1" applyFont="1" applyFill="1" applyBorder="1"/>
    <xf numFmtId="168" fontId="0" fillId="4" borderId="7" xfId="1" applyNumberFormat="1" applyFont="1" applyFill="1" applyBorder="1"/>
    <xf numFmtId="168" fontId="0" fillId="4" borderId="13" xfId="1" applyNumberFormat="1" applyFont="1" applyFill="1" applyBorder="1"/>
    <xf numFmtId="168" fontId="0" fillId="4" borderId="10" xfId="1" applyNumberFormat="1" applyFont="1" applyFill="1" applyBorder="1"/>
    <xf numFmtId="168" fontId="0" fillId="4" borderId="8" xfId="1" applyNumberFormat="1" applyFont="1" applyFill="1" applyBorder="1"/>
    <xf numFmtId="168" fontId="0" fillId="4" borderId="14" xfId="1" applyNumberFormat="1" applyFont="1" applyFill="1" applyBorder="1"/>
    <xf numFmtId="168" fontId="0" fillId="4" borderId="11" xfId="1" applyNumberFormat="1" applyFont="1" applyFill="1" applyBorder="1"/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1" xfId="0" applyFont="1" applyFill="1" applyBorder="1" applyAlignment="1"/>
    <xf numFmtId="0" fontId="4" fillId="3" borderId="18" xfId="0" applyFont="1" applyFill="1" applyBorder="1" applyAlignment="1"/>
    <xf numFmtId="37" fontId="0" fillId="4" borderId="19" xfId="1" applyNumberFormat="1" applyFont="1" applyFill="1" applyBorder="1" applyAlignment="1"/>
    <xf numFmtId="37" fontId="0" fillId="4" borderId="20" xfId="1" applyNumberFormat="1" applyFont="1" applyFill="1" applyBorder="1" applyAlignment="1"/>
    <xf numFmtId="0" fontId="4" fillId="0" borderId="21" xfId="0" applyFont="1" applyFill="1" applyBorder="1" applyAlignment="1"/>
    <xf numFmtId="166" fontId="0" fillId="0" borderId="22" xfId="1" applyNumberFormat="1" applyFont="1" applyFill="1" applyBorder="1" applyAlignment="1"/>
    <xf numFmtId="166" fontId="0" fillId="0" borderId="23" xfId="1" applyNumberFormat="1" applyFont="1" applyFill="1" applyBorder="1" applyAlignment="1"/>
    <xf numFmtId="0" fontId="4" fillId="3" borderId="21" xfId="0" applyFont="1" applyFill="1" applyBorder="1" applyAlignment="1"/>
    <xf numFmtId="37" fontId="0" fillId="4" borderId="22" xfId="1" applyNumberFormat="1" applyFont="1" applyFill="1" applyBorder="1" applyAlignment="1"/>
    <xf numFmtId="37" fontId="0" fillId="4" borderId="23" xfId="1" applyNumberFormat="1" applyFont="1" applyFill="1" applyBorder="1" applyAlignment="1"/>
    <xf numFmtId="37" fontId="0" fillId="4" borderId="18" xfId="1" applyNumberFormat="1" applyFont="1" applyFill="1" applyBorder="1" applyAlignment="1"/>
    <xf numFmtId="166" fontId="0" fillId="0" borderId="21" xfId="1" applyNumberFormat="1" applyFont="1" applyFill="1" applyBorder="1" applyAlignment="1"/>
    <xf numFmtId="37" fontId="0" fillId="4" borderId="21" xfId="1" applyNumberFormat="1" applyFont="1" applyFill="1" applyBorder="1" applyAlignment="1"/>
    <xf numFmtId="0" fontId="4" fillId="3" borderId="11" xfId="0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0" xfId="0" applyFont="1" applyFill="1"/>
    <xf numFmtId="37" fontId="0" fillId="4" borderId="31" xfId="1" applyNumberFormat="1" applyFont="1" applyFill="1" applyBorder="1" applyAlignment="1"/>
    <xf numFmtId="166" fontId="0" fillId="0" borderId="32" xfId="1" applyNumberFormat="1" applyFont="1" applyFill="1" applyBorder="1" applyAlignment="1"/>
    <xf numFmtId="37" fontId="0" fillId="4" borderId="32" xfId="1" applyNumberFormat="1" applyFont="1" applyFill="1" applyBorder="1" applyAlignment="1"/>
    <xf numFmtId="0" fontId="2" fillId="0" borderId="29" xfId="0" applyFont="1" applyFill="1" applyBorder="1" applyAlignment="1">
      <alignment horizontal="right"/>
    </xf>
    <xf numFmtId="0" fontId="4" fillId="0" borderId="24" xfId="0" applyFont="1" applyFill="1" applyBorder="1" applyAlignment="1"/>
    <xf numFmtId="37" fontId="0" fillId="0" borderId="25" xfId="1" applyNumberFormat="1" applyFont="1" applyFill="1" applyBorder="1" applyAlignment="1"/>
    <xf numFmtId="37" fontId="0" fillId="0" borderId="26" xfId="1" applyNumberFormat="1" applyFont="1" applyFill="1" applyBorder="1" applyAlignment="1"/>
    <xf numFmtId="37" fontId="0" fillId="0" borderId="33" xfId="1" applyNumberFormat="1" applyFont="1" applyFill="1" applyBorder="1" applyAlignment="1"/>
    <xf numFmtId="37" fontId="0" fillId="0" borderId="24" xfId="1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27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CDCDF-FA0B-4892-9685-B0A3CB5EDBE9}">
  <sheetPr>
    <pageSetUpPr fitToPage="1"/>
  </sheetPr>
  <dimension ref="A1:I65"/>
  <sheetViews>
    <sheetView workbookViewId="0">
      <selection activeCell="K3" sqref="K3"/>
    </sheetView>
  </sheetViews>
  <sheetFormatPr defaultRowHeight="15" x14ac:dyDescent="0.25"/>
  <cols>
    <col min="1" max="1" width="27.42578125" customWidth="1"/>
    <col min="2" max="9" width="9.5703125" bestFit="1" customWidth="1"/>
  </cols>
  <sheetData>
    <row r="1" spans="1:9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ht="21" x14ac:dyDescent="0.25">
      <c r="A2" s="69" t="s">
        <v>15</v>
      </c>
      <c r="B2" s="69"/>
      <c r="C2" s="69"/>
      <c r="D2" s="69"/>
      <c r="E2" s="69"/>
      <c r="F2" s="69"/>
      <c r="G2" s="69"/>
      <c r="H2" s="69"/>
      <c r="I2" s="69"/>
    </row>
    <row r="3" spans="1:9" ht="15.75" x14ac:dyDescent="0.25">
      <c r="A3" s="14"/>
      <c r="B3" s="70" t="s">
        <v>12</v>
      </c>
      <c r="C3" s="70"/>
      <c r="D3" s="70"/>
      <c r="E3" s="71"/>
      <c r="F3" s="70" t="s">
        <v>13</v>
      </c>
      <c r="G3" s="70"/>
      <c r="H3" s="70"/>
      <c r="I3" s="70"/>
    </row>
    <row r="4" spans="1:9" x14ac:dyDescent="0.25">
      <c r="A4" s="15"/>
      <c r="B4" s="16">
        <v>2021</v>
      </c>
      <c r="C4" s="16">
        <v>2022</v>
      </c>
      <c r="D4" s="16">
        <v>2023</v>
      </c>
      <c r="E4" s="17">
        <v>2024</v>
      </c>
      <c r="F4" s="16">
        <v>2025</v>
      </c>
      <c r="G4" s="16">
        <v>2026</v>
      </c>
      <c r="H4" s="16">
        <v>2027</v>
      </c>
      <c r="I4" s="16">
        <v>2028</v>
      </c>
    </row>
    <row r="5" spans="1:9" x14ac:dyDescent="0.25">
      <c r="A5" s="42" t="s">
        <v>1</v>
      </c>
      <c r="B5" s="36">
        <v>123.69166666666599</v>
      </c>
      <c r="C5" s="36">
        <v>127.27500000000001</v>
      </c>
      <c r="D5" s="36">
        <v>128.916666666666</v>
      </c>
      <c r="E5" s="37">
        <v>129.34166666666599</v>
      </c>
      <c r="F5" s="38">
        <v>129.65424999999999</v>
      </c>
      <c r="G5" s="36">
        <v>129.76734999999999</v>
      </c>
      <c r="H5" s="36">
        <v>129.74982499999999</v>
      </c>
      <c r="I5" s="36">
        <v>129.88797500000001</v>
      </c>
    </row>
    <row r="6" spans="1:9" x14ac:dyDescent="0.25">
      <c r="A6" s="9" t="s">
        <v>16</v>
      </c>
      <c r="B6" s="30">
        <v>1.70618062217349E-2</v>
      </c>
      <c r="C6" s="30">
        <v>2.8969884794178998E-2</v>
      </c>
      <c r="D6" s="30">
        <v>1.2898579192038399E-2</v>
      </c>
      <c r="E6" s="31">
        <v>3.2967032967028396E-3</v>
      </c>
      <c r="F6" s="32">
        <v>2.41672572643536E-3</v>
      </c>
      <c r="G6" s="30">
        <v>8.7232003578741003E-4</v>
      </c>
      <c r="H6" s="30">
        <v>-1.35049378753637E-4</v>
      </c>
      <c r="I6" s="30">
        <v>1.0647413204602999E-3</v>
      </c>
    </row>
    <row r="7" spans="1:9" x14ac:dyDescent="0.25">
      <c r="A7" s="43" t="s">
        <v>2</v>
      </c>
      <c r="B7" s="39">
        <v>84.566666666666606</v>
      </c>
      <c r="C7" s="39">
        <v>87.491666666666603</v>
      </c>
      <c r="D7" s="39">
        <v>89.183333333333294</v>
      </c>
      <c r="E7" s="40">
        <v>89.966666666666598</v>
      </c>
      <c r="F7" s="41">
        <v>90.468857499999999</v>
      </c>
      <c r="G7" s="39">
        <v>90.604169999999996</v>
      </c>
      <c r="H7" s="39">
        <v>90.440722499999893</v>
      </c>
      <c r="I7" s="39">
        <v>90.352649999999997</v>
      </c>
    </row>
    <row r="8" spans="1:9" x14ac:dyDescent="0.25">
      <c r="A8" s="10" t="s">
        <v>17</v>
      </c>
      <c r="B8" s="30">
        <v>3.0149223429093399E-2</v>
      </c>
      <c r="C8" s="30">
        <v>3.4588096176586702E-2</v>
      </c>
      <c r="D8" s="30">
        <v>1.9335174778550398E-2</v>
      </c>
      <c r="E8" s="31">
        <v>8.7834049710333595E-3</v>
      </c>
      <c r="F8" s="32">
        <v>5.5819655427935501E-3</v>
      </c>
      <c r="G8" s="30">
        <v>1.4956804334573801E-3</v>
      </c>
      <c r="H8" s="30">
        <v>-1.8039732608333601E-3</v>
      </c>
      <c r="I8" s="30">
        <v>-9.7381464417200993E-4</v>
      </c>
    </row>
    <row r="9" spans="1:9" x14ac:dyDescent="0.25">
      <c r="A9" s="43" t="s">
        <v>3</v>
      </c>
      <c r="B9" s="39">
        <v>46.4583333333333</v>
      </c>
      <c r="C9" s="39">
        <v>47.625</v>
      </c>
      <c r="D9" s="39">
        <v>47.533333333333303</v>
      </c>
      <c r="E9" s="40">
        <v>46.641666666666602</v>
      </c>
      <c r="F9" s="41">
        <v>46.6877025</v>
      </c>
      <c r="G9" s="39">
        <v>46.8931775</v>
      </c>
      <c r="H9" s="39">
        <v>46.829129999999999</v>
      </c>
      <c r="I9" s="39">
        <v>46.731529999999999</v>
      </c>
    </row>
    <row r="10" spans="1:9" x14ac:dyDescent="0.25">
      <c r="A10" s="10" t="s">
        <v>17</v>
      </c>
      <c r="B10" s="30">
        <v>2.4627825767322E-2</v>
      </c>
      <c r="C10" s="30">
        <v>2.5112107623318499E-2</v>
      </c>
      <c r="D10" s="30">
        <v>-1.9247594050744098E-3</v>
      </c>
      <c r="E10" s="31">
        <v>-1.8758765778401E-2</v>
      </c>
      <c r="F10" s="32">
        <v>9.8701089869579397E-4</v>
      </c>
      <c r="G10" s="30">
        <v>4.4010518615689095E-3</v>
      </c>
      <c r="H10" s="30">
        <v>-1.3658170210367701E-3</v>
      </c>
      <c r="I10" s="30">
        <v>-2.0841728214895301E-3</v>
      </c>
    </row>
    <row r="11" spans="1:9" x14ac:dyDescent="0.25">
      <c r="A11" s="43" t="s">
        <v>4</v>
      </c>
      <c r="B11" s="39">
        <v>172.016666666666</v>
      </c>
      <c r="C11" s="39">
        <v>176.77500000000001</v>
      </c>
      <c r="D11" s="39">
        <v>179.166666666666</v>
      </c>
      <c r="E11" s="40">
        <v>180.391666666666</v>
      </c>
      <c r="F11" s="41">
        <v>181.34972500000001</v>
      </c>
      <c r="G11" s="39">
        <v>181.41322500000001</v>
      </c>
      <c r="H11" s="39">
        <v>181.56642500000001</v>
      </c>
      <c r="I11" s="39">
        <v>181.841275</v>
      </c>
    </row>
    <row r="12" spans="1:9" x14ac:dyDescent="0.25">
      <c r="A12" s="10" t="s">
        <v>17</v>
      </c>
      <c r="B12" s="30">
        <v>1.8804599970386301E-2</v>
      </c>
      <c r="C12" s="30">
        <v>2.76620482511384E-2</v>
      </c>
      <c r="D12" s="30">
        <v>1.35294394946496E-2</v>
      </c>
      <c r="E12" s="31">
        <v>6.8372093023254497E-3</v>
      </c>
      <c r="F12" s="32">
        <v>5.3109899755161508E-3</v>
      </c>
      <c r="G12" s="30">
        <v>3.5015217144684896E-4</v>
      </c>
      <c r="H12" s="30">
        <v>8.44480880597409E-4</v>
      </c>
      <c r="I12" s="30">
        <v>1.51377106202299E-3</v>
      </c>
    </row>
    <row r="13" spans="1:9" x14ac:dyDescent="0.25">
      <c r="A13" s="43" t="s">
        <v>5</v>
      </c>
      <c r="B13" s="39">
        <v>67.95</v>
      </c>
      <c r="C13" s="39">
        <v>69.775000000000006</v>
      </c>
      <c r="D13" s="39">
        <v>71.858333333333306</v>
      </c>
      <c r="E13" s="40">
        <v>72.224999999999994</v>
      </c>
      <c r="F13" s="41">
        <v>72.657082500000001</v>
      </c>
      <c r="G13" s="39">
        <v>72.684944999999999</v>
      </c>
      <c r="H13" s="39">
        <v>72.564852500000001</v>
      </c>
      <c r="I13" s="39">
        <v>72.591897500000002</v>
      </c>
    </row>
    <row r="14" spans="1:9" x14ac:dyDescent="0.25">
      <c r="A14" s="10" t="s">
        <v>17</v>
      </c>
      <c r="B14" s="30">
        <v>2.2573363431151301E-2</v>
      </c>
      <c r="C14" s="30">
        <v>2.6857983811626299E-2</v>
      </c>
      <c r="D14" s="30">
        <v>2.9857876507822699E-2</v>
      </c>
      <c r="E14" s="31">
        <v>5.1026324944913803E-3</v>
      </c>
      <c r="F14" s="32">
        <v>5.9824506749741602E-3</v>
      </c>
      <c r="G14" s="30">
        <v>3.8347947703520902E-4</v>
      </c>
      <c r="H14" s="30">
        <v>-1.6522334852148099E-3</v>
      </c>
      <c r="I14" s="30">
        <v>3.7270109520304301E-4</v>
      </c>
    </row>
    <row r="15" spans="1:9" x14ac:dyDescent="0.25">
      <c r="A15" s="43" t="s">
        <v>52</v>
      </c>
      <c r="B15" s="39">
        <v>71.899747755335895</v>
      </c>
      <c r="C15" s="39">
        <v>74.758300821013506</v>
      </c>
      <c r="D15" s="39">
        <v>76.553074982444599</v>
      </c>
      <c r="E15" s="40">
        <v>77.662889412550797</v>
      </c>
      <c r="F15" s="41">
        <v>78.036122500000005</v>
      </c>
      <c r="G15" s="39">
        <v>78.281414999999996</v>
      </c>
      <c r="H15" s="39">
        <v>78.278102500000003</v>
      </c>
      <c r="I15" s="39">
        <v>78.347214999999906</v>
      </c>
    </row>
    <row r="16" spans="1:9" x14ac:dyDescent="0.25">
      <c r="A16" s="10" t="s">
        <v>17</v>
      </c>
      <c r="B16" s="30">
        <v>5.2737040514071902E-2</v>
      </c>
      <c r="C16" s="30">
        <v>3.9757483926159604E-2</v>
      </c>
      <c r="D16" s="30">
        <v>2.4007690674085098E-2</v>
      </c>
      <c r="E16" s="31">
        <v>1.4497320066641799E-2</v>
      </c>
      <c r="F16" s="32">
        <v>4.8058099598451394E-3</v>
      </c>
      <c r="G16" s="30">
        <v>3.14331994135153E-3</v>
      </c>
      <c r="H16" s="30">
        <v>-4.2315280070037702E-5</v>
      </c>
      <c r="I16" s="30">
        <v>8.8290975116556104E-4</v>
      </c>
    </row>
    <row r="17" spans="1:9" x14ac:dyDescent="0.25">
      <c r="A17" s="43" t="s">
        <v>6</v>
      </c>
      <c r="B17" s="39">
        <v>83.341666666666598</v>
      </c>
      <c r="C17" s="39">
        <v>85.125</v>
      </c>
      <c r="D17" s="39">
        <v>86.983333333333306</v>
      </c>
      <c r="E17" s="40">
        <v>87.341666666666598</v>
      </c>
      <c r="F17" s="41">
        <v>87.737224999999995</v>
      </c>
      <c r="G17" s="39">
        <v>87.681375000000003</v>
      </c>
      <c r="H17" s="39">
        <v>87.596937499999996</v>
      </c>
      <c r="I17" s="39">
        <v>87.581649999999996</v>
      </c>
    </row>
    <row r="18" spans="1:9" x14ac:dyDescent="0.25">
      <c r="A18" s="10" t="s">
        <v>17</v>
      </c>
      <c r="B18" s="30">
        <v>2.6585916649558498E-2</v>
      </c>
      <c r="C18" s="30">
        <v>2.13978602139786E-2</v>
      </c>
      <c r="D18" s="30">
        <v>2.18306412139011E-2</v>
      </c>
      <c r="E18" s="31">
        <v>4.1195631347001795E-3</v>
      </c>
      <c r="F18" s="32">
        <v>4.5288617498329097E-3</v>
      </c>
      <c r="G18" s="30">
        <v>-6.3655990943400898E-4</v>
      </c>
      <c r="H18" s="30">
        <v>-9.630038306311919E-4</v>
      </c>
      <c r="I18" s="30">
        <v>-1.7452094144276801E-4</v>
      </c>
    </row>
    <row r="19" spans="1:9" x14ac:dyDescent="0.25">
      <c r="A19" s="43" t="s">
        <v>7</v>
      </c>
      <c r="B19" s="39">
        <v>401.55</v>
      </c>
      <c r="C19" s="39">
        <v>413.95</v>
      </c>
      <c r="D19" s="39">
        <v>424.42500000000001</v>
      </c>
      <c r="E19" s="40">
        <v>429.6</v>
      </c>
      <c r="F19" s="41">
        <v>431.45960000000002</v>
      </c>
      <c r="G19" s="39">
        <v>435.01887499999998</v>
      </c>
      <c r="H19" s="39">
        <v>437.18692499999997</v>
      </c>
      <c r="I19" s="39">
        <v>439.74647499999998</v>
      </c>
    </row>
    <row r="20" spans="1:9" x14ac:dyDescent="0.25">
      <c r="A20" s="10" t="s">
        <v>17</v>
      </c>
      <c r="B20" s="30">
        <v>2.8275111499967899E-2</v>
      </c>
      <c r="C20" s="30">
        <v>3.0880338687585499E-2</v>
      </c>
      <c r="D20" s="30">
        <v>2.5304988525184098E-2</v>
      </c>
      <c r="E20" s="31">
        <v>1.2192966955292699E-2</v>
      </c>
      <c r="F20" s="32">
        <v>4.3286778398510199E-3</v>
      </c>
      <c r="G20" s="30">
        <v>8.2493818656485998E-3</v>
      </c>
      <c r="H20" s="30">
        <v>4.98380673712151E-3</v>
      </c>
      <c r="I20" s="30">
        <v>5.8545895442778592E-3</v>
      </c>
    </row>
    <row r="21" spans="1:9" x14ac:dyDescent="0.25">
      <c r="A21" s="57" t="s">
        <v>49</v>
      </c>
      <c r="B21" s="39">
        <v>832.89166666666597</v>
      </c>
      <c r="C21" s="39">
        <v>853.34166666666601</v>
      </c>
      <c r="D21" s="39">
        <v>861.19166666666604</v>
      </c>
      <c r="E21" s="40">
        <v>862.41666666666595</v>
      </c>
      <c r="F21" s="41">
        <v>865.89297499999998</v>
      </c>
      <c r="G21" s="39">
        <v>867.56052499999998</v>
      </c>
      <c r="H21" s="39">
        <v>865.96704999999997</v>
      </c>
      <c r="I21" s="39">
        <v>864.78179999999998</v>
      </c>
    </row>
    <row r="22" spans="1:9" x14ac:dyDescent="0.25">
      <c r="A22" s="10" t="s">
        <v>17</v>
      </c>
      <c r="B22" s="30">
        <v>1.6289592760180899E-2</v>
      </c>
      <c r="C22" s="30">
        <v>2.4553013096941297E-2</v>
      </c>
      <c r="D22" s="30">
        <v>9.1991289147568198E-3</v>
      </c>
      <c r="E22" s="31">
        <v>1.4224475774846602E-3</v>
      </c>
      <c r="F22" s="32">
        <v>4.0308918736109397E-3</v>
      </c>
      <c r="G22" s="30">
        <v>1.92581536996527E-3</v>
      </c>
      <c r="H22" s="30">
        <v>-1.8367306419342299E-3</v>
      </c>
      <c r="I22" s="30">
        <v>-1.3687010377588698E-3</v>
      </c>
    </row>
    <row r="23" spans="1:9" x14ac:dyDescent="0.25">
      <c r="A23" s="43" t="s">
        <v>8</v>
      </c>
      <c r="B23" s="39">
        <v>94.591666666666598</v>
      </c>
      <c r="C23" s="39">
        <v>96.741666666666603</v>
      </c>
      <c r="D23" s="39">
        <v>97.224999999999994</v>
      </c>
      <c r="E23" s="40">
        <v>97.5833333333333</v>
      </c>
      <c r="F23" s="41">
        <v>97.932524999999998</v>
      </c>
      <c r="G23" s="39">
        <v>97.918142500000002</v>
      </c>
      <c r="H23" s="39">
        <v>97.697702499999906</v>
      </c>
      <c r="I23" s="39">
        <v>97.9035875</v>
      </c>
    </row>
    <row r="24" spans="1:9" x14ac:dyDescent="0.25">
      <c r="A24" s="10" t="s">
        <v>17</v>
      </c>
      <c r="B24" s="30">
        <v>1.5476829486491499E-2</v>
      </c>
      <c r="C24" s="30">
        <v>2.27292749537484E-2</v>
      </c>
      <c r="D24" s="30">
        <v>4.99612369713165E-3</v>
      </c>
      <c r="E24" s="31">
        <v>3.6856089826005E-3</v>
      </c>
      <c r="F24" s="32">
        <v>3.5783945345857497E-3</v>
      </c>
      <c r="G24" s="30">
        <v>-1.46861321098312E-4</v>
      </c>
      <c r="H24" s="30">
        <v>-2.25126819577903E-3</v>
      </c>
      <c r="I24" s="30">
        <v>2.1073678779703901E-3</v>
      </c>
    </row>
    <row r="25" spans="1:9" x14ac:dyDescent="0.25">
      <c r="A25" s="43" t="s">
        <v>48</v>
      </c>
      <c r="B25" s="39">
        <v>76.016666666666595</v>
      </c>
      <c r="C25" s="39">
        <v>77.8333333333333</v>
      </c>
      <c r="D25" s="39">
        <v>79.099999999999994</v>
      </c>
      <c r="E25" s="40">
        <v>79.341666666666598</v>
      </c>
      <c r="F25" s="41">
        <v>79.463324999999998</v>
      </c>
      <c r="G25" s="39">
        <v>79.722232500000004</v>
      </c>
      <c r="H25" s="39">
        <v>79.686080000000004</v>
      </c>
      <c r="I25" s="39">
        <v>79.548052499999997</v>
      </c>
    </row>
    <row r="26" spans="1:9" x14ac:dyDescent="0.25">
      <c r="A26" s="10" t="s">
        <v>17</v>
      </c>
      <c r="B26" s="30">
        <v>2.3334081220552E-2</v>
      </c>
      <c r="C26" s="30">
        <v>2.3898267923700901E-2</v>
      </c>
      <c r="D26" s="30">
        <v>1.6274089935760003E-2</v>
      </c>
      <c r="E26" s="31">
        <v>3.0552043826381696E-3</v>
      </c>
      <c r="F26" s="32">
        <v>1.5333473374645702E-3</v>
      </c>
      <c r="G26" s="30">
        <v>3.2582011890391897E-3</v>
      </c>
      <c r="H26" s="30">
        <v>-4.5348077777429503E-4</v>
      </c>
      <c r="I26" s="30">
        <v>-1.7321406699891601E-3</v>
      </c>
    </row>
    <row r="27" spans="1:9" x14ac:dyDescent="0.25">
      <c r="A27" s="43" t="s">
        <v>9</v>
      </c>
      <c r="B27" s="39">
        <v>60.683333333333302</v>
      </c>
      <c r="C27" s="39">
        <v>61.741666666666603</v>
      </c>
      <c r="D27" s="39">
        <v>62.825000000000003</v>
      </c>
      <c r="E27" s="40">
        <v>63.141666666666602</v>
      </c>
      <c r="F27" s="41">
        <v>63.304197500000001</v>
      </c>
      <c r="G27" s="39">
        <v>63.2985975</v>
      </c>
      <c r="H27" s="39">
        <v>63.215645000000002</v>
      </c>
      <c r="I27" s="39">
        <v>63.159447499999999</v>
      </c>
    </row>
    <row r="28" spans="1:9" x14ac:dyDescent="0.25">
      <c r="A28" s="10" t="s">
        <v>17</v>
      </c>
      <c r="B28" s="30">
        <v>1.2232415902140701E-2</v>
      </c>
      <c r="C28" s="30">
        <v>1.7440263663828601E-2</v>
      </c>
      <c r="D28" s="30">
        <v>1.75462275610744E-2</v>
      </c>
      <c r="E28" s="31">
        <v>5.04045629393812E-3</v>
      </c>
      <c r="F28" s="32">
        <v>2.5740662531346099E-3</v>
      </c>
      <c r="G28" s="30">
        <v>-8.8461748527834895E-5</v>
      </c>
      <c r="H28" s="30">
        <v>-1.3104950706055399E-3</v>
      </c>
      <c r="I28" s="30">
        <v>-8.8898088439981395E-4</v>
      </c>
    </row>
    <row r="29" spans="1:9" x14ac:dyDescent="0.25">
      <c r="A29" s="43" t="s">
        <v>10</v>
      </c>
      <c r="B29" s="39">
        <v>70.366666666666603</v>
      </c>
      <c r="C29" s="39">
        <v>71.866666666666603</v>
      </c>
      <c r="D29" s="39">
        <v>72.091666666666598</v>
      </c>
      <c r="E29" s="40">
        <v>72.2916666666666</v>
      </c>
      <c r="F29" s="41">
        <v>72.406689999999998</v>
      </c>
      <c r="G29" s="39">
        <v>72.526262500000001</v>
      </c>
      <c r="H29" s="39">
        <v>72.392494999999997</v>
      </c>
      <c r="I29" s="39">
        <v>72.305769999999995</v>
      </c>
    </row>
    <row r="30" spans="1:9" x14ac:dyDescent="0.25">
      <c r="A30" s="10" t="s">
        <v>17</v>
      </c>
      <c r="B30" s="30">
        <v>1.8576598311218398E-2</v>
      </c>
      <c r="C30" s="30">
        <v>2.131691141639E-2</v>
      </c>
      <c r="D30" s="30">
        <v>3.1307977736549902E-3</v>
      </c>
      <c r="E30" s="31">
        <v>2.7742457519361803E-3</v>
      </c>
      <c r="F30" s="32">
        <v>1.5911008645532701E-3</v>
      </c>
      <c r="G30" s="30">
        <v>1.6514012724515501E-3</v>
      </c>
      <c r="H30" s="30">
        <v>-1.8444008472103801E-3</v>
      </c>
      <c r="I30" s="30">
        <v>-1.1979832992356999E-3</v>
      </c>
    </row>
    <row r="31" spans="1:9" ht="21.75" customHeight="1" x14ac:dyDescent="0.25">
      <c r="A31" s="44" t="s">
        <v>0</v>
      </c>
      <c r="B31" s="39">
        <v>2186.0247477553298</v>
      </c>
      <c r="C31" s="39">
        <v>2244.2999674876801</v>
      </c>
      <c r="D31" s="39">
        <v>2277.0530749824402</v>
      </c>
      <c r="E31" s="40">
        <v>2287.9462227458798</v>
      </c>
      <c r="F31" s="41">
        <v>2297.0502775</v>
      </c>
      <c r="G31" s="39">
        <v>2303.3702924999998</v>
      </c>
      <c r="H31" s="39">
        <v>2303.1718925</v>
      </c>
      <c r="I31" s="39">
        <v>2304.779325</v>
      </c>
    </row>
    <row r="32" spans="1:9" x14ac:dyDescent="0.25">
      <c r="A32" s="10" t="s">
        <v>17</v>
      </c>
      <c r="B32" s="30">
        <v>2.1344820102320302E-2</v>
      </c>
      <c r="C32" s="30">
        <v>2.6658078684691201E-2</v>
      </c>
      <c r="D32" s="30">
        <v>1.4593908109096601E-2</v>
      </c>
      <c r="E32" s="31">
        <v>4.7838796043539996E-3</v>
      </c>
      <c r="F32" s="32">
        <v>3.97913843586295E-3</v>
      </c>
      <c r="G32" s="30">
        <v>2.7513611965335099E-3</v>
      </c>
      <c r="H32" s="30">
        <v>-8.6134652620195595E-5</v>
      </c>
      <c r="I32" s="30">
        <v>6.9792120389911005E-4</v>
      </c>
    </row>
    <row r="33" spans="1:9" x14ac:dyDescent="0.25">
      <c r="A33" s="43" t="s">
        <v>11</v>
      </c>
      <c r="B33" s="39">
        <v>2892.18325</v>
      </c>
      <c r="C33" s="39">
        <v>2972.2750000000001</v>
      </c>
      <c r="D33" s="39">
        <v>3012.7165</v>
      </c>
      <c r="E33" s="40">
        <v>3039.4</v>
      </c>
      <c r="F33" s="41">
        <v>3051.64</v>
      </c>
      <c r="G33" s="39">
        <v>3057.663</v>
      </c>
      <c r="H33" s="39">
        <v>3053.866</v>
      </c>
      <c r="I33" s="39">
        <v>3052.8277499999999</v>
      </c>
    </row>
    <row r="34" spans="1:9" x14ac:dyDescent="0.25">
      <c r="A34" s="11" t="s">
        <v>17</v>
      </c>
      <c r="B34" s="33">
        <v>2.4609892633567599E-2</v>
      </c>
      <c r="C34" s="33">
        <v>2.7692488019214999E-2</v>
      </c>
      <c r="D34" s="33">
        <v>1.3606244375099901E-2</v>
      </c>
      <c r="E34" s="34">
        <v>8.8569568361311895E-3</v>
      </c>
      <c r="F34" s="35">
        <v>4.0271106139369E-3</v>
      </c>
      <c r="G34" s="33">
        <v>1.9736928340172697E-3</v>
      </c>
      <c r="H34" s="33">
        <v>-1.2417980660393E-3</v>
      </c>
      <c r="I34" s="33">
        <v>-3.3997889887771299E-4</v>
      </c>
    </row>
    <row r="35" spans="1:9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13" t="s">
        <v>20</v>
      </c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13"/>
      <c r="B37" s="13"/>
      <c r="C37" s="13"/>
      <c r="D37" s="13"/>
      <c r="E37" s="13"/>
      <c r="F37" s="13"/>
      <c r="G37" s="18"/>
      <c r="H37" s="13"/>
      <c r="I37" s="13"/>
    </row>
    <row r="38" spans="1:9" x14ac:dyDescent="0.25">
      <c r="C38" s="2"/>
      <c r="D38" s="2"/>
      <c r="E38" s="2"/>
      <c r="F38" s="2"/>
      <c r="G38" s="2"/>
      <c r="H38" s="2"/>
      <c r="I38" s="2"/>
    </row>
    <row r="39" spans="1:9" x14ac:dyDescent="0.25">
      <c r="D39" s="1"/>
      <c r="E39" s="1"/>
      <c r="F39" s="1"/>
      <c r="G39" s="1"/>
      <c r="H39" s="1"/>
      <c r="I39" s="1"/>
    </row>
    <row r="40" spans="1:9" x14ac:dyDescent="0.25">
      <c r="C40" s="2"/>
      <c r="D40" s="2"/>
      <c r="E40" s="2"/>
      <c r="F40" s="2"/>
      <c r="G40" s="2"/>
      <c r="H40" s="2"/>
      <c r="I40" s="2"/>
    </row>
    <row r="41" spans="1:9" x14ac:dyDescent="0.25">
      <c r="B41" s="2"/>
      <c r="C41" s="2"/>
      <c r="D41" s="1"/>
      <c r="E41" s="1"/>
      <c r="F41" s="1"/>
      <c r="G41" s="1"/>
      <c r="H41" s="1"/>
      <c r="I41" s="1"/>
    </row>
    <row r="42" spans="1:9" x14ac:dyDescent="0.25">
      <c r="C42" s="2"/>
      <c r="D42" s="2"/>
      <c r="E42" s="2"/>
      <c r="F42" s="2"/>
      <c r="G42" s="2"/>
      <c r="H42" s="2"/>
      <c r="I42" s="2"/>
    </row>
    <row r="43" spans="1:9" x14ac:dyDescent="0.25">
      <c r="D43" s="1"/>
      <c r="E43" s="1"/>
      <c r="F43" s="1"/>
      <c r="G43" s="1"/>
      <c r="H43" s="1"/>
      <c r="I43" s="1"/>
    </row>
    <row r="44" spans="1:9" x14ac:dyDescent="0.25">
      <c r="C44" s="2"/>
      <c r="D44" s="2"/>
      <c r="E44" s="2"/>
      <c r="F44" s="2"/>
      <c r="G44" s="2"/>
      <c r="H44" s="2"/>
      <c r="I44" s="2"/>
    </row>
    <row r="45" spans="1:9" x14ac:dyDescent="0.25">
      <c r="B45" s="2"/>
      <c r="C45" s="2"/>
      <c r="D45" s="1"/>
      <c r="E45" s="1"/>
      <c r="F45" s="1"/>
      <c r="G45" s="1"/>
      <c r="H45" s="1"/>
      <c r="I45" s="1"/>
    </row>
    <row r="46" spans="1:9" x14ac:dyDescent="0.25">
      <c r="C46" s="2"/>
      <c r="D46" s="2"/>
      <c r="E46" s="2"/>
      <c r="F46" s="2"/>
      <c r="G46" s="2"/>
      <c r="H46" s="2"/>
      <c r="I46" s="2"/>
    </row>
    <row r="47" spans="1:9" x14ac:dyDescent="0.25">
      <c r="D47" s="1"/>
      <c r="E47" s="1"/>
      <c r="F47" s="1"/>
      <c r="G47" s="1"/>
      <c r="H47" s="1"/>
      <c r="I47" s="1"/>
    </row>
    <row r="48" spans="1:9" x14ac:dyDescent="0.25">
      <c r="C48" s="2"/>
      <c r="D48" s="2"/>
      <c r="E48" s="2"/>
      <c r="F48" s="2"/>
      <c r="G48" s="2"/>
      <c r="H48" s="2"/>
      <c r="I48" s="2"/>
    </row>
    <row r="49" spans="2:9" x14ac:dyDescent="0.25">
      <c r="B49" s="2"/>
      <c r="C49" s="2"/>
      <c r="D49" s="1"/>
      <c r="E49" s="1"/>
      <c r="F49" s="1"/>
      <c r="G49" s="1"/>
      <c r="H49" s="1"/>
      <c r="I49" s="1"/>
    </row>
    <row r="50" spans="2:9" x14ac:dyDescent="0.25">
      <c r="C50" s="2"/>
      <c r="D50" s="2"/>
      <c r="E50" s="2"/>
      <c r="F50" s="2"/>
      <c r="G50" s="2"/>
      <c r="H50" s="2"/>
      <c r="I50" s="2"/>
    </row>
    <row r="51" spans="2:9" x14ac:dyDescent="0.25">
      <c r="D51" s="1"/>
      <c r="E51" s="1"/>
      <c r="F51" s="1"/>
      <c r="G51" s="1"/>
      <c r="H51" s="1"/>
      <c r="I51" s="1"/>
    </row>
    <row r="52" spans="2:9" x14ac:dyDescent="0.25">
      <c r="C52" s="2"/>
      <c r="D52" s="2"/>
      <c r="E52" s="2"/>
      <c r="F52" s="2"/>
      <c r="G52" s="2"/>
      <c r="H52" s="2"/>
      <c r="I52" s="2"/>
    </row>
    <row r="53" spans="2:9" x14ac:dyDescent="0.25">
      <c r="B53" s="2"/>
      <c r="C53" s="2"/>
      <c r="D53" s="1"/>
      <c r="E53" s="1"/>
      <c r="F53" s="1"/>
      <c r="G53" s="1"/>
      <c r="H53" s="1"/>
      <c r="I53" s="1"/>
    </row>
    <row r="54" spans="2:9" x14ac:dyDescent="0.25">
      <c r="C54" s="2"/>
      <c r="D54" s="2"/>
      <c r="E54" s="2"/>
      <c r="F54" s="2"/>
      <c r="G54" s="2"/>
      <c r="H54" s="2"/>
      <c r="I54" s="2"/>
    </row>
    <row r="55" spans="2:9" x14ac:dyDescent="0.25">
      <c r="D55" s="1"/>
      <c r="E55" s="1"/>
      <c r="F55" s="1"/>
      <c r="G55" s="1"/>
      <c r="H55" s="1"/>
      <c r="I55" s="1"/>
    </row>
    <row r="56" spans="2:9" x14ac:dyDescent="0.25">
      <c r="C56" s="2"/>
      <c r="D56" s="2"/>
      <c r="E56" s="2"/>
      <c r="F56" s="2"/>
      <c r="G56" s="2"/>
      <c r="H56" s="2"/>
      <c r="I56" s="2"/>
    </row>
    <row r="57" spans="2:9" x14ac:dyDescent="0.25">
      <c r="B57" s="2"/>
      <c r="C57" s="2"/>
      <c r="D57" s="1"/>
      <c r="E57" s="1"/>
      <c r="F57" s="1"/>
      <c r="G57" s="1"/>
      <c r="H57" s="1"/>
      <c r="I57" s="1"/>
    </row>
    <row r="58" spans="2:9" x14ac:dyDescent="0.25">
      <c r="C58" s="2"/>
      <c r="D58" s="2"/>
      <c r="E58" s="2"/>
      <c r="F58" s="2"/>
      <c r="G58" s="2"/>
      <c r="H58" s="2"/>
      <c r="I58" s="2"/>
    </row>
    <row r="59" spans="2:9" x14ac:dyDescent="0.25">
      <c r="D59" s="1"/>
      <c r="E59" s="1"/>
      <c r="F59" s="1"/>
      <c r="G59" s="1"/>
      <c r="H59" s="1"/>
      <c r="I59" s="1"/>
    </row>
    <row r="60" spans="2:9" x14ac:dyDescent="0.25">
      <c r="C60" s="2"/>
      <c r="D60" s="2"/>
      <c r="E60" s="2"/>
      <c r="F60" s="2"/>
      <c r="G60" s="2"/>
      <c r="H60" s="2"/>
      <c r="I60" s="2"/>
    </row>
    <row r="61" spans="2:9" x14ac:dyDescent="0.25">
      <c r="B61" s="2"/>
      <c r="C61" s="2"/>
      <c r="D61" s="1"/>
      <c r="E61" s="1"/>
      <c r="F61" s="1"/>
      <c r="G61" s="1"/>
      <c r="H61" s="1"/>
      <c r="I61" s="1"/>
    </row>
    <row r="62" spans="2:9" x14ac:dyDescent="0.25">
      <c r="C62" s="2"/>
      <c r="D62" s="2"/>
      <c r="E62" s="2"/>
      <c r="F62" s="2"/>
      <c r="G62" s="2"/>
      <c r="H62" s="2"/>
      <c r="I62" s="2"/>
    </row>
    <row r="63" spans="2:9" x14ac:dyDescent="0.25">
      <c r="D63" s="1"/>
      <c r="E63" s="1"/>
      <c r="F63" s="1"/>
      <c r="G63" s="1"/>
      <c r="H63" s="1"/>
      <c r="I63" s="1"/>
    </row>
    <row r="64" spans="2:9" x14ac:dyDescent="0.25">
      <c r="C64" s="2"/>
      <c r="D64" s="2"/>
      <c r="E64" s="2"/>
      <c r="F64" s="2"/>
      <c r="G64" s="2"/>
      <c r="H64" s="2"/>
      <c r="I64" s="2"/>
    </row>
    <row r="65" spans="4:9" x14ac:dyDescent="0.25">
      <c r="D65" s="1"/>
      <c r="E65" s="1"/>
      <c r="F65" s="1"/>
      <c r="G65" s="1"/>
      <c r="H65" s="1"/>
      <c r="I65" s="1"/>
    </row>
  </sheetData>
  <sortState xmlns:xlrd2="http://schemas.microsoft.com/office/spreadsheetml/2017/richdata2" ref="A38:I65">
    <sortCondition ref="A38:A65"/>
  </sortState>
  <mergeCells count="3">
    <mergeCell ref="A2:I2"/>
    <mergeCell ref="B3:E3"/>
    <mergeCell ref="F3:I3"/>
  </mergeCells>
  <printOptions horizontalCentered="1"/>
  <pageMargins left="0.25" right="0.25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AF7C-7D85-4BA5-AB1B-2DF03D06134D}">
  <sheetPr>
    <pageSetUpPr fitToPage="1"/>
  </sheetPr>
  <dimension ref="A2:J66"/>
  <sheetViews>
    <sheetView topLeftCell="A2" workbookViewId="0">
      <selection activeCell="K2" sqref="K2"/>
    </sheetView>
  </sheetViews>
  <sheetFormatPr defaultRowHeight="15" x14ac:dyDescent="0.25"/>
  <cols>
    <col min="1" max="1" width="27" customWidth="1"/>
    <col min="2" max="2" width="9.28515625" customWidth="1"/>
  </cols>
  <sheetData>
    <row r="2" spans="1:10" ht="21" x14ac:dyDescent="0.25">
      <c r="A2" s="72" t="s">
        <v>18</v>
      </c>
      <c r="B2" s="72"/>
      <c r="C2" s="72"/>
      <c r="D2" s="72"/>
      <c r="E2" s="72"/>
      <c r="F2" s="72"/>
      <c r="G2" s="72"/>
      <c r="H2" s="72"/>
      <c r="I2" s="72"/>
    </row>
    <row r="3" spans="1:10" ht="15.75" x14ac:dyDescent="0.25">
      <c r="A3" s="4"/>
      <c r="B3" s="70" t="s">
        <v>12</v>
      </c>
      <c r="C3" s="70"/>
      <c r="D3" s="70"/>
      <c r="E3" s="73" t="s">
        <v>13</v>
      </c>
      <c r="F3" s="70"/>
      <c r="G3" s="70"/>
      <c r="H3" s="70"/>
      <c r="I3" s="70"/>
    </row>
    <row r="4" spans="1:10" x14ac:dyDescent="0.25">
      <c r="A4" s="8"/>
      <c r="B4" s="6">
        <v>2021</v>
      </c>
      <c r="C4" s="6">
        <v>2022</v>
      </c>
      <c r="D4" s="6">
        <v>2023</v>
      </c>
      <c r="E4" s="63">
        <v>2024</v>
      </c>
      <c r="F4" s="6">
        <v>2025</v>
      </c>
      <c r="G4" s="6">
        <v>2026</v>
      </c>
      <c r="H4" s="6">
        <v>2027</v>
      </c>
      <c r="I4" s="6">
        <v>2028</v>
      </c>
    </row>
    <row r="5" spans="1:10" x14ac:dyDescent="0.25">
      <c r="A5" s="42" t="s">
        <v>1</v>
      </c>
      <c r="B5" s="36">
        <v>14.427317</v>
      </c>
      <c r="C5" s="36">
        <v>15.01887</v>
      </c>
      <c r="D5" s="37">
        <v>15.825017000000001</v>
      </c>
      <c r="E5" s="36">
        <v>16.625039999999998</v>
      </c>
      <c r="F5" s="38">
        <v>17.339680000000001</v>
      </c>
      <c r="G5" s="36">
        <v>18.195270000000001</v>
      </c>
      <c r="H5" s="36">
        <v>18.99952</v>
      </c>
      <c r="I5" s="36">
        <v>19.82104</v>
      </c>
      <c r="J5" s="13"/>
    </row>
    <row r="6" spans="1:10" x14ac:dyDescent="0.25">
      <c r="A6" s="9" t="s">
        <v>16</v>
      </c>
      <c r="B6" s="30">
        <v>8.4143692961501801E-2</v>
      </c>
      <c r="C6" s="30">
        <v>4.1002287535513299E-2</v>
      </c>
      <c r="D6" s="31">
        <v>5.3675609416687198E-2</v>
      </c>
      <c r="E6" s="30">
        <v>5.0554321679401507E-2</v>
      </c>
      <c r="F6" s="32">
        <v>4.2985761237266294E-2</v>
      </c>
      <c r="G6" s="30">
        <v>4.93428944478791E-2</v>
      </c>
      <c r="H6" s="30">
        <v>4.4201047854744505E-2</v>
      </c>
      <c r="I6" s="30">
        <v>4.3238987090200097E-2</v>
      </c>
      <c r="J6" s="13"/>
    </row>
    <row r="7" spans="1:10" x14ac:dyDescent="0.25">
      <c r="A7" s="43" t="s">
        <v>2</v>
      </c>
      <c r="B7" s="39">
        <v>9.5800420000000006</v>
      </c>
      <c r="C7" s="39">
        <v>9.8943650000000005</v>
      </c>
      <c r="D7" s="40">
        <v>10.341173</v>
      </c>
      <c r="E7" s="39">
        <v>10.848979999999999</v>
      </c>
      <c r="F7" s="41">
        <v>11.30423</v>
      </c>
      <c r="G7" s="39">
        <v>11.84613</v>
      </c>
      <c r="H7" s="39">
        <v>12.356780000000001</v>
      </c>
      <c r="I7" s="39">
        <v>12.87846</v>
      </c>
      <c r="J7" s="13"/>
    </row>
    <row r="8" spans="1:10" x14ac:dyDescent="0.25">
      <c r="A8" s="10" t="s">
        <v>17</v>
      </c>
      <c r="B8" s="30">
        <v>8.8820420544246395E-2</v>
      </c>
      <c r="C8" s="30">
        <v>3.2810190184970001E-2</v>
      </c>
      <c r="D8" s="31">
        <v>4.5157824681017804E-2</v>
      </c>
      <c r="E8" s="30">
        <v>4.9105357777111003E-2</v>
      </c>
      <c r="F8" s="32">
        <v>4.1962470204572402E-2</v>
      </c>
      <c r="G8" s="30">
        <v>4.79378073517613E-2</v>
      </c>
      <c r="H8" s="30">
        <v>4.3106904955457999E-2</v>
      </c>
      <c r="I8" s="30">
        <v>4.2218118312375701E-2</v>
      </c>
      <c r="J8" s="13"/>
    </row>
    <row r="9" spans="1:10" x14ac:dyDescent="0.25">
      <c r="A9" s="43" t="s">
        <v>3</v>
      </c>
      <c r="B9" s="39">
        <v>5.9103579999999996</v>
      </c>
      <c r="C9" s="39">
        <v>6.0395830000000004</v>
      </c>
      <c r="D9" s="40">
        <v>6.2387420000000002</v>
      </c>
      <c r="E9" s="39">
        <v>6.5262739999999999</v>
      </c>
      <c r="F9" s="41">
        <v>6.7702920000000004</v>
      </c>
      <c r="G9" s="39">
        <v>7.0751999999999997</v>
      </c>
      <c r="H9" s="39">
        <v>7.3523440000000004</v>
      </c>
      <c r="I9" s="39">
        <v>7.6333149999999996</v>
      </c>
      <c r="J9" s="13"/>
    </row>
    <row r="10" spans="1:10" x14ac:dyDescent="0.25">
      <c r="A10" s="10" t="s">
        <v>17</v>
      </c>
      <c r="B10" s="30">
        <v>8.2062612296100304E-2</v>
      </c>
      <c r="C10" s="30">
        <v>2.1864157805669499E-2</v>
      </c>
      <c r="D10" s="31">
        <v>3.2975620998999304E-2</v>
      </c>
      <c r="E10" s="30">
        <v>4.6088137640569002E-2</v>
      </c>
      <c r="F10" s="32">
        <v>3.7390094255926203E-2</v>
      </c>
      <c r="G10" s="30">
        <v>4.5036166830027202E-2</v>
      </c>
      <c r="H10" s="30">
        <v>3.9171189507010602E-2</v>
      </c>
      <c r="I10" s="30">
        <v>3.8215159682408698E-2</v>
      </c>
      <c r="J10" s="13"/>
    </row>
    <row r="11" spans="1:10" x14ac:dyDescent="0.25">
      <c r="A11" s="43" t="s">
        <v>4</v>
      </c>
      <c r="B11" s="39">
        <v>19.607149</v>
      </c>
      <c r="C11" s="39">
        <v>20.115758</v>
      </c>
      <c r="D11" s="40">
        <v>21.099453</v>
      </c>
      <c r="E11" s="39">
        <v>22.18328</v>
      </c>
      <c r="F11" s="41">
        <v>23.14836</v>
      </c>
      <c r="G11" s="39">
        <v>24.29269</v>
      </c>
      <c r="H11" s="39">
        <v>25.36206</v>
      </c>
      <c r="I11" s="39">
        <v>26.446619999999999</v>
      </c>
      <c r="J11" s="13"/>
    </row>
    <row r="12" spans="1:10" x14ac:dyDescent="0.25">
      <c r="A12" s="10" t="s">
        <v>17</v>
      </c>
      <c r="B12" s="30">
        <v>6.9753194258654797E-2</v>
      </c>
      <c r="C12" s="30">
        <v>2.59399773011364E-2</v>
      </c>
      <c r="D12" s="31">
        <v>4.8901711782374901E-2</v>
      </c>
      <c r="E12" s="30">
        <v>5.1367540191681701E-2</v>
      </c>
      <c r="F12" s="32">
        <v>4.3504837877897204E-2</v>
      </c>
      <c r="G12" s="30">
        <v>4.9434603574508101E-2</v>
      </c>
      <c r="H12" s="30">
        <v>4.4020238186878398E-2</v>
      </c>
      <c r="I12" s="30">
        <v>4.2763087856427996E-2</v>
      </c>
      <c r="J12" s="13"/>
    </row>
    <row r="13" spans="1:10" x14ac:dyDescent="0.25">
      <c r="A13" s="43" t="s">
        <v>5</v>
      </c>
      <c r="B13" s="39">
        <v>8.5344200000000008</v>
      </c>
      <c r="C13" s="39">
        <v>8.8190329999999904</v>
      </c>
      <c r="D13" s="40">
        <v>9.2518999999999902</v>
      </c>
      <c r="E13" s="39">
        <v>9.6776199999999903</v>
      </c>
      <c r="F13" s="41">
        <v>10.04519</v>
      </c>
      <c r="G13" s="39">
        <v>10.49797</v>
      </c>
      <c r="H13" s="39">
        <v>10.914239999999999</v>
      </c>
      <c r="I13" s="39">
        <v>11.337429999999999</v>
      </c>
      <c r="J13" s="13"/>
    </row>
    <row r="14" spans="1:10" x14ac:dyDescent="0.25">
      <c r="A14" s="10" t="s">
        <v>17</v>
      </c>
      <c r="B14" s="30">
        <v>8.5208587196364094E-2</v>
      </c>
      <c r="C14" s="30">
        <v>3.3348839171261503E-2</v>
      </c>
      <c r="D14" s="31">
        <v>4.9083272508448399E-2</v>
      </c>
      <c r="E14" s="30">
        <v>4.6014332191225603E-2</v>
      </c>
      <c r="F14" s="32">
        <v>3.7981445851356099E-2</v>
      </c>
      <c r="G14" s="30">
        <v>4.5074309196740006E-2</v>
      </c>
      <c r="H14" s="30">
        <v>3.9652428040849598E-2</v>
      </c>
      <c r="I14" s="30">
        <v>3.8774115284252397E-2</v>
      </c>
      <c r="J14" s="13"/>
    </row>
    <row r="15" spans="1:10" x14ac:dyDescent="0.25">
      <c r="A15" s="43" t="s">
        <v>52</v>
      </c>
      <c r="B15" s="39">
        <v>9.5110939999999999</v>
      </c>
      <c r="C15" s="39">
        <v>9.7036010000000008</v>
      </c>
      <c r="D15" s="40">
        <v>10.149521999999999</v>
      </c>
      <c r="E15" s="39">
        <v>10.62659</v>
      </c>
      <c r="F15" s="41">
        <v>11.059049999999999</v>
      </c>
      <c r="G15" s="39">
        <v>11.570130000000001</v>
      </c>
      <c r="H15" s="39">
        <v>12.055680000000001</v>
      </c>
      <c r="I15" s="39">
        <v>12.55317</v>
      </c>
      <c r="J15" s="13"/>
    </row>
    <row r="16" spans="1:10" x14ac:dyDescent="0.25">
      <c r="A16" s="10" t="s">
        <v>17</v>
      </c>
      <c r="B16" s="30">
        <v>8.4965747088097496E-2</v>
      </c>
      <c r="C16" s="30">
        <v>2.02402583761658E-2</v>
      </c>
      <c r="D16" s="31">
        <v>4.59541772173028E-2</v>
      </c>
      <c r="E16" s="30">
        <v>4.7003986985791196E-2</v>
      </c>
      <c r="F16" s="32">
        <v>4.0696027606221596E-2</v>
      </c>
      <c r="G16" s="30">
        <v>4.6213734452778599E-2</v>
      </c>
      <c r="H16" s="30">
        <v>4.1965820608757198E-2</v>
      </c>
      <c r="I16" s="30">
        <v>4.1266025641025494E-2</v>
      </c>
      <c r="J16" s="13"/>
    </row>
    <row r="17" spans="1:10" x14ac:dyDescent="0.25">
      <c r="A17" s="43" t="s">
        <v>6</v>
      </c>
      <c r="B17" s="39">
        <v>8.2253380000000007</v>
      </c>
      <c r="C17" s="39">
        <v>8.2980929999999997</v>
      </c>
      <c r="D17" s="40">
        <v>8.6913999999999998</v>
      </c>
      <c r="E17" s="39">
        <v>9.1259859999999904</v>
      </c>
      <c r="F17" s="41">
        <v>9.5083479999999998</v>
      </c>
      <c r="G17" s="39">
        <v>9.9700740000000003</v>
      </c>
      <c r="H17" s="39">
        <v>10.399369999999999</v>
      </c>
      <c r="I17" s="39">
        <v>10.83616</v>
      </c>
      <c r="J17" s="13"/>
    </row>
    <row r="18" spans="1:10" x14ac:dyDescent="0.25">
      <c r="A18" s="10" t="s">
        <v>17</v>
      </c>
      <c r="B18" s="30">
        <v>8.93865529000928E-2</v>
      </c>
      <c r="C18" s="30">
        <v>8.8452292173279903E-3</v>
      </c>
      <c r="D18" s="31">
        <v>4.7397275494502199E-2</v>
      </c>
      <c r="E18" s="30">
        <v>5.0001840900200101E-2</v>
      </c>
      <c r="F18" s="32">
        <v>4.1898157634692804E-2</v>
      </c>
      <c r="G18" s="30">
        <v>4.8560065323650398E-2</v>
      </c>
      <c r="H18" s="30">
        <v>4.3058456737632804E-2</v>
      </c>
      <c r="I18" s="30">
        <v>4.2001582788188101E-2</v>
      </c>
      <c r="J18" s="13"/>
    </row>
    <row r="19" spans="1:10" x14ac:dyDescent="0.25">
      <c r="A19" s="43" t="s">
        <v>7</v>
      </c>
      <c r="B19" s="39">
        <v>47.987127000000001</v>
      </c>
      <c r="C19" s="39">
        <v>49.382849999999998</v>
      </c>
      <c r="D19" s="40">
        <v>52.674095000000001</v>
      </c>
      <c r="E19" s="39">
        <v>55.779539999999997</v>
      </c>
      <c r="F19" s="41">
        <v>58.664619999999999</v>
      </c>
      <c r="G19" s="39">
        <v>62.047890000000002</v>
      </c>
      <c r="H19" s="39">
        <v>65.320580000000007</v>
      </c>
      <c r="I19" s="39">
        <v>68.703379999999996</v>
      </c>
      <c r="J19" s="13"/>
    </row>
    <row r="20" spans="1:10" x14ac:dyDescent="0.25">
      <c r="A20" s="10" t="s">
        <v>17</v>
      </c>
      <c r="B20" s="30">
        <v>0.103078552676131</v>
      </c>
      <c r="C20" s="30">
        <v>2.9085362830744099E-2</v>
      </c>
      <c r="D20" s="31">
        <v>6.6647530468573593E-2</v>
      </c>
      <c r="E20" s="30">
        <v>5.8955830185596803E-2</v>
      </c>
      <c r="F20" s="32">
        <v>5.1722907718493298E-2</v>
      </c>
      <c r="G20" s="30">
        <v>5.7671386944976498E-2</v>
      </c>
      <c r="H20" s="30">
        <v>5.2744581644919901E-2</v>
      </c>
      <c r="I20" s="30">
        <v>5.1787660183054002E-2</v>
      </c>
      <c r="J20" s="13"/>
    </row>
    <row r="21" spans="1:10" x14ac:dyDescent="0.25">
      <c r="A21" s="43" t="s">
        <v>49</v>
      </c>
      <c r="B21" s="39">
        <v>104.02746</v>
      </c>
      <c r="C21" s="39">
        <v>107.167036</v>
      </c>
      <c r="D21" s="40">
        <v>112.843552</v>
      </c>
      <c r="E21" s="39">
        <v>118.1014</v>
      </c>
      <c r="F21" s="41">
        <v>122.6842</v>
      </c>
      <c r="G21" s="39">
        <v>128.27289999999999</v>
      </c>
      <c r="H21" s="39">
        <v>133.44049999999999</v>
      </c>
      <c r="I21" s="39">
        <v>138.69669999999999</v>
      </c>
      <c r="J21" s="13"/>
    </row>
    <row r="22" spans="1:10" x14ac:dyDescent="0.25">
      <c r="A22" s="10" t="s">
        <v>17</v>
      </c>
      <c r="B22" s="30">
        <v>8.9580081734222203E-2</v>
      </c>
      <c r="C22" s="30">
        <v>3.0180262019278301E-2</v>
      </c>
      <c r="D22" s="31">
        <v>5.2968862552100503E-2</v>
      </c>
      <c r="E22" s="30">
        <v>4.6594137696055402E-2</v>
      </c>
      <c r="F22" s="32">
        <v>3.8803943052326303E-2</v>
      </c>
      <c r="G22" s="30">
        <v>4.5553543162036997E-2</v>
      </c>
      <c r="H22" s="30">
        <v>4.0285984023125498E-2</v>
      </c>
      <c r="I22" s="30">
        <v>3.9389840415765903E-2</v>
      </c>
      <c r="J22" s="13"/>
    </row>
    <row r="23" spans="1:10" x14ac:dyDescent="0.25">
      <c r="A23" s="43" t="s">
        <v>8</v>
      </c>
      <c r="B23" s="39">
        <v>9.5711890000000004</v>
      </c>
      <c r="C23" s="39">
        <v>9.8154369999999904</v>
      </c>
      <c r="D23" s="40">
        <v>10.334941000000001</v>
      </c>
      <c r="E23" s="39">
        <v>10.79707</v>
      </c>
      <c r="F23" s="41">
        <v>11.19969</v>
      </c>
      <c r="G23" s="39">
        <v>11.688890000000001</v>
      </c>
      <c r="H23" s="39">
        <v>12.14085</v>
      </c>
      <c r="I23" s="39">
        <v>12.59975</v>
      </c>
      <c r="J23" s="13"/>
    </row>
    <row r="24" spans="1:10" x14ac:dyDescent="0.25">
      <c r="A24" s="10" t="s">
        <v>17</v>
      </c>
      <c r="B24" s="30">
        <v>6.543092774370321E-2</v>
      </c>
      <c r="C24" s="30">
        <v>2.5519086500120199E-2</v>
      </c>
      <c r="D24" s="31">
        <v>5.2927241038784205E-2</v>
      </c>
      <c r="E24" s="30">
        <v>4.4715204469962494E-2</v>
      </c>
      <c r="F24" s="32">
        <v>3.72897461996635E-2</v>
      </c>
      <c r="G24" s="30">
        <v>4.3679780422493701E-2</v>
      </c>
      <c r="H24" s="30">
        <v>3.8665775792226603E-2</v>
      </c>
      <c r="I24" s="30">
        <v>3.77980124950065E-2</v>
      </c>
      <c r="J24" s="13"/>
    </row>
    <row r="25" spans="1:10" x14ac:dyDescent="0.25">
      <c r="A25" s="43" t="s">
        <v>48</v>
      </c>
      <c r="B25" s="39">
        <v>11.117023</v>
      </c>
      <c r="C25" s="39">
        <v>11.698351000000001</v>
      </c>
      <c r="D25" s="40">
        <v>12.302133</v>
      </c>
      <c r="E25" s="39">
        <v>12.85285</v>
      </c>
      <c r="F25" s="41">
        <v>13.317740000000001</v>
      </c>
      <c r="G25" s="39">
        <v>13.900399999999999</v>
      </c>
      <c r="H25" s="39">
        <v>14.427849999999999</v>
      </c>
      <c r="I25" s="39">
        <v>14.961639999999999</v>
      </c>
      <c r="J25" s="13"/>
    </row>
    <row r="26" spans="1:10" x14ac:dyDescent="0.25">
      <c r="A26" s="10" t="s">
        <v>17</v>
      </c>
      <c r="B26" s="30">
        <v>6.6292935778355697E-2</v>
      </c>
      <c r="C26" s="30">
        <v>5.2291697156693996E-2</v>
      </c>
      <c r="D26" s="31">
        <v>5.1612573430220993E-2</v>
      </c>
      <c r="E26" s="30">
        <v>4.4765976761915897E-2</v>
      </c>
      <c r="F26" s="32">
        <v>3.61701879349716E-2</v>
      </c>
      <c r="G26" s="30">
        <v>4.3750666404359803E-2</v>
      </c>
      <c r="H26" s="30">
        <v>3.7944951224425198E-2</v>
      </c>
      <c r="I26" s="30">
        <v>3.6997196394472999E-2</v>
      </c>
      <c r="J26" s="13"/>
    </row>
    <row r="27" spans="1:10" x14ac:dyDescent="0.25">
      <c r="A27" s="43" t="s">
        <v>9</v>
      </c>
      <c r="B27" s="39">
        <v>6.9194089999999999</v>
      </c>
      <c r="C27" s="39">
        <v>7.1197480000000004</v>
      </c>
      <c r="D27" s="40">
        <v>7.521744</v>
      </c>
      <c r="E27" s="39">
        <v>7.8804740000000004</v>
      </c>
      <c r="F27" s="41">
        <v>8.1851800000000008</v>
      </c>
      <c r="G27" s="39">
        <v>8.5672010000000007</v>
      </c>
      <c r="H27" s="39">
        <v>8.9148119999999995</v>
      </c>
      <c r="I27" s="39">
        <v>9.267773</v>
      </c>
      <c r="J27" s="13"/>
    </row>
    <row r="28" spans="1:10" x14ac:dyDescent="0.25">
      <c r="A28" s="10" t="s">
        <v>17</v>
      </c>
      <c r="B28" s="30">
        <v>6.4943721689815798E-2</v>
      </c>
      <c r="C28" s="30">
        <v>2.8953195280117198E-2</v>
      </c>
      <c r="D28" s="31">
        <v>5.6462110737626997E-2</v>
      </c>
      <c r="E28" s="30">
        <v>4.7692396869662E-2</v>
      </c>
      <c r="F28" s="32">
        <v>3.8665948266563596E-2</v>
      </c>
      <c r="G28" s="30">
        <v>4.6672278434927598E-2</v>
      </c>
      <c r="H28" s="30">
        <v>4.0574628749809598E-2</v>
      </c>
      <c r="I28" s="30">
        <v>3.9592646485422295E-2</v>
      </c>
      <c r="J28" s="13"/>
    </row>
    <row r="29" spans="1:10" x14ac:dyDescent="0.25">
      <c r="A29" s="43" t="s">
        <v>10</v>
      </c>
      <c r="B29" s="39">
        <v>9.6490500000000008</v>
      </c>
      <c r="C29" s="39">
        <v>9.8577169999999903</v>
      </c>
      <c r="D29" s="40">
        <v>10.291078000000001</v>
      </c>
      <c r="E29" s="39">
        <v>10.76891</v>
      </c>
      <c r="F29" s="41">
        <v>11.19045</v>
      </c>
      <c r="G29" s="39">
        <v>11.69533</v>
      </c>
      <c r="H29" s="39">
        <v>12.165509999999999</v>
      </c>
      <c r="I29" s="39">
        <v>12.64329</v>
      </c>
      <c r="J29" s="13"/>
    </row>
    <row r="30" spans="1:10" x14ac:dyDescent="0.25">
      <c r="A30" s="10" t="s">
        <v>17</v>
      </c>
      <c r="B30" s="30">
        <v>8.1376978344218601E-2</v>
      </c>
      <c r="C30" s="30">
        <v>2.1625652266285197E-2</v>
      </c>
      <c r="D30" s="31">
        <v>4.3961598816440101E-2</v>
      </c>
      <c r="E30" s="30">
        <v>4.6431676059592399E-2</v>
      </c>
      <c r="F30" s="32">
        <v>3.91441659369424E-2</v>
      </c>
      <c r="G30" s="30">
        <v>4.5117041763289095E-2</v>
      </c>
      <c r="H30" s="30">
        <v>4.0202371373872996E-2</v>
      </c>
      <c r="I30" s="30">
        <v>3.9273322696705699E-2</v>
      </c>
      <c r="J30" s="13"/>
    </row>
    <row r="31" spans="1:10" ht="24" customHeight="1" x14ac:dyDescent="0.25">
      <c r="A31" s="44" t="s">
        <v>0</v>
      </c>
      <c r="B31" s="39">
        <v>265.06697600000001</v>
      </c>
      <c r="C31" s="39">
        <v>272.93044200000003</v>
      </c>
      <c r="D31" s="40">
        <v>287.56475</v>
      </c>
      <c r="E31" s="39">
        <v>301.794014</v>
      </c>
      <c r="F31" s="41">
        <v>314.41703000000001</v>
      </c>
      <c r="G31" s="39">
        <v>329.62007499999999</v>
      </c>
      <c r="H31" s="39">
        <v>343.85009600000001</v>
      </c>
      <c r="I31" s="39">
        <v>358.378727999999</v>
      </c>
      <c r="J31" s="13"/>
    </row>
    <row r="32" spans="1:10" x14ac:dyDescent="0.25">
      <c r="A32" s="10" t="s">
        <v>17</v>
      </c>
      <c r="B32" s="30">
        <v>8.6851103853664111E-2</v>
      </c>
      <c r="C32" s="30">
        <v>2.96659588405308E-2</v>
      </c>
      <c r="D32" s="31">
        <v>5.3619185506613702E-2</v>
      </c>
      <c r="E32" s="30">
        <v>4.9481947978672301E-2</v>
      </c>
      <c r="F32" s="32">
        <v>4.1826595009932493E-2</v>
      </c>
      <c r="G32" s="30">
        <v>4.83531219667079E-2</v>
      </c>
      <c r="H32" s="30">
        <v>4.3170977981240498E-2</v>
      </c>
      <c r="I32" s="30">
        <v>4.2252807746779995E-2</v>
      </c>
      <c r="J32" s="13"/>
    </row>
    <row r="33" spans="1:10" x14ac:dyDescent="0.25">
      <c r="A33" s="43" t="s">
        <v>11</v>
      </c>
      <c r="B33" s="39">
        <v>355.53550000000001</v>
      </c>
      <c r="C33" s="39">
        <v>365.16545000000002</v>
      </c>
      <c r="D33" s="40">
        <v>384.06819999999999</v>
      </c>
      <c r="E33" s="39">
        <v>402.93262499999997</v>
      </c>
      <c r="F33" s="41">
        <v>419.51072499999998</v>
      </c>
      <c r="G33" s="39">
        <v>439.70934999999997</v>
      </c>
      <c r="H33" s="39">
        <v>458.51650000000001</v>
      </c>
      <c r="I33" s="39">
        <v>477.72564999999997</v>
      </c>
      <c r="J33" s="13"/>
    </row>
    <row r="34" spans="1:10" x14ac:dyDescent="0.25">
      <c r="A34" s="11" t="s">
        <v>17</v>
      </c>
      <c r="B34" s="33">
        <v>8.7660008486266192E-2</v>
      </c>
      <c r="C34" s="33">
        <v>2.7085762181272999E-2</v>
      </c>
      <c r="D34" s="34">
        <v>5.1764891777138194E-2</v>
      </c>
      <c r="E34" s="33">
        <v>4.9117383318900198E-2</v>
      </c>
      <c r="F34" s="35">
        <v>4.1143603102379495E-2</v>
      </c>
      <c r="G34" s="33">
        <v>4.8148053902555103E-2</v>
      </c>
      <c r="H34" s="33">
        <v>4.2771776401843799E-2</v>
      </c>
      <c r="I34" s="33">
        <v>4.1894130309377997E-2</v>
      </c>
      <c r="J34" s="13"/>
    </row>
    <row r="36" spans="1:10" x14ac:dyDescent="0.25">
      <c r="A36" t="s">
        <v>21</v>
      </c>
    </row>
    <row r="39" spans="1:10" x14ac:dyDescent="0.25">
      <c r="D39" s="3"/>
      <c r="E39" s="3"/>
      <c r="F39" s="3"/>
      <c r="G39" s="3"/>
      <c r="H39" s="3"/>
      <c r="I39" s="3"/>
      <c r="J39" s="3"/>
    </row>
    <row r="40" spans="1:10" x14ac:dyDescent="0.25">
      <c r="D40" s="3"/>
      <c r="E40" s="3"/>
      <c r="F40" s="3"/>
      <c r="G40" s="3"/>
      <c r="H40" s="3"/>
      <c r="I40" s="3"/>
      <c r="J40" s="3"/>
    </row>
    <row r="41" spans="1:10" x14ac:dyDescent="0.25">
      <c r="D41" s="3"/>
      <c r="E41" s="3"/>
      <c r="F41" s="3"/>
      <c r="G41" s="3"/>
      <c r="H41" s="3"/>
      <c r="I41" s="3"/>
      <c r="J41" s="3"/>
    </row>
    <row r="42" spans="1:10" x14ac:dyDescent="0.25">
      <c r="D42" s="3"/>
      <c r="E42" s="3"/>
      <c r="F42" s="3"/>
      <c r="G42" s="3"/>
      <c r="H42" s="3"/>
      <c r="I42" s="3"/>
      <c r="J42" s="3"/>
    </row>
    <row r="43" spans="1:10" x14ac:dyDescent="0.25">
      <c r="D43" s="3"/>
      <c r="E43" s="3"/>
      <c r="F43" s="3"/>
      <c r="G43" s="3"/>
      <c r="H43" s="3"/>
      <c r="I43" s="3"/>
      <c r="J43" s="3"/>
    </row>
    <row r="44" spans="1:10" x14ac:dyDescent="0.25">
      <c r="D44" s="3"/>
      <c r="E44" s="3"/>
      <c r="F44" s="3"/>
      <c r="G44" s="3"/>
      <c r="H44" s="3"/>
      <c r="I44" s="3"/>
      <c r="J44" s="3"/>
    </row>
    <row r="45" spans="1:10" x14ac:dyDescent="0.25">
      <c r="D45" s="3"/>
      <c r="E45" s="3"/>
      <c r="F45" s="3"/>
      <c r="G45" s="3"/>
      <c r="H45" s="3"/>
      <c r="I45" s="3"/>
      <c r="J45" s="3"/>
    </row>
    <row r="46" spans="1:10" x14ac:dyDescent="0.25">
      <c r="D46" s="3"/>
      <c r="E46" s="3"/>
      <c r="F46" s="3"/>
      <c r="G46" s="3"/>
      <c r="H46" s="3"/>
      <c r="I46" s="3"/>
      <c r="J46" s="3"/>
    </row>
    <row r="47" spans="1:10" x14ac:dyDescent="0.25">
      <c r="D47" s="3"/>
      <c r="E47" s="3"/>
      <c r="F47" s="3"/>
      <c r="G47" s="3"/>
      <c r="H47" s="3"/>
      <c r="I47" s="3"/>
      <c r="J47" s="3"/>
    </row>
    <row r="48" spans="1:10" x14ac:dyDescent="0.25">
      <c r="D48" s="3"/>
      <c r="E48" s="3"/>
      <c r="F48" s="3"/>
      <c r="G48" s="3"/>
      <c r="H48" s="3"/>
      <c r="I48" s="3"/>
      <c r="J48" s="3"/>
    </row>
    <row r="49" spans="4:10" x14ac:dyDescent="0.25">
      <c r="D49" s="3"/>
      <c r="E49" s="3"/>
      <c r="F49" s="3"/>
      <c r="G49" s="3"/>
      <c r="H49" s="3"/>
      <c r="I49" s="3"/>
      <c r="J49" s="3"/>
    </row>
    <row r="50" spans="4:10" x14ac:dyDescent="0.25">
      <c r="D50" s="3"/>
      <c r="E50" s="3"/>
      <c r="F50" s="3"/>
      <c r="G50" s="3"/>
      <c r="H50" s="3"/>
      <c r="I50" s="3"/>
      <c r="J50" s="3"/>
    </row>
    <row r="51" spans="4:10" x14ac:dyDescent="0.25">
      <c r="D51" s="3"/>
      <c r="E51" s="3"/>
      <c r="F51" s="3"/>
      <c r="G51" s="3"/>
      <c r="H51" s="3"/>
      <c r="I51" s="3"/>
      <c r="J51" s="3"/>
    </row>
    <row r="52" spans="4:10" x14ac:dyDescent="0.25">
      <c r="D52" s="3"/>
      <c r="E52" s="3"/>
      <c r="F52" s="3"/>
      <c r="G52" s="3"/>
      <c r="H52" s="3"/>
      <c r="I52" s="3"/>
      <c r="J52" s="3"/>
    </row>
    <row r="53" spans="4:10" x14ac:dyDescent="0.25">
      <c r="D53" s="3"/>
      <c r="E53" s="3"/>
      <c r="F53" s="3"/>
      <c r="G53" s="3"/>
      <c r="H53" s="3"/>
      <c r="I53" s="3"/>
      <c r="J53" s="3"/>
    </row>
    <row r="54" spans="4:10" x14ac:dyDescent="0.25">
      <c r="D54" s="3"/>
      <c r="E54" s="3"/>
      <c r="F54" s="3"/>
      <c r="G54" s="3"/>
      <c r="H54" s="3"/>
      <c r="I54" s="3"/>
      <c r="J54" s="3"/>
    </row>
    <row r="55" spans="4:10" x14ac:dyDescent="0.25">
      <c r="D55" s="3"/>
      <c r="E55" s="3"/>
      <c r="F55" s="3"/>
      <c r="G55" s="3"/>
      <c r="H55" s="3"/>
      <c r="I55" s="3"/>
      <c r="J55" s="3"/>
    </row>
    <row r="56" spans="4:10" x14ac:dyDescent="0.25">
      <c r="D56" s="3"/>
      <c r="E56" s="3"/>
      <c r="F56" s="3"/>
      <c r="G56" s="3"/>
      <c r="H56" s="3"/>
      <c r="I56" s="3"/>
      <c r="J56" s="3"/>
    </row>
    <row r="57" spans="4:10" x14ac:dyDescent="0.25">
      <c r="D57" s="3"/>
      <c r="E57" s="3"/>
      <c r="F57" s="3"/>
      <c r="G57" s="3"/>
      <c r="H57" s="3"/>
      <c r="I57" s="3"/>
      <c r="J57" s="3"/>
    </row>
    <row r="58" spans="4:10" x14ac:dyDescent="0.25">
      <c r="D58" s="3"/>
      <c r="E58" s="3"/>
      <c r="F58" s="3"/>
      <c r="G58" s="3"/>
      <c r="H58" s="3"/>
      <c r="I58" s="3"/>
      <c r="J58" s="3"/>
    </row>
    <row r="59" spans="4:10" x14ac:dyDescent="0.25">
      <c r="D59" s="3"/>
      <c r="E59" s="3"/>
      <c r="F59" s="3"/>
      <c r="G59" s="3"/>
      <c r="H59" s="3"/>
      <c r="I59" s="3"/>
      <c r="J59" s="3"/>
    </row>
    <row r="60" spans="4:10" x14ac:dyDescent="0.25">
      <c r="D60" s="3"/>
      <c r="E60" s="3"/>
      <c r="F60" s="3"/>
      <c r="G60" s="3"/>
      <c r="H60" s="3"/>
      <c r="I60" s="3"/>
      <c r="J60" s="3"/>
    </row>
    <row r="61" spans="4:10" x14ac:dyDescent="0.25">
      <c r="D61" s="3"/>
      <c r="E61" s="3"/>
      <c r="F61" s="3"/>
      <c r="G61" s="3"/>
      <c r="H61" s="3"/>
      <c r="I61" s="3"/>
      <c r="J61" s="3"/>
    </row>
    <row r="62" spans="4:10" x14ac:dyDescent="0.25">
      <c r="D62" s="3"/>
      <c r="E62" s="3"/>
      <c r="F62" s="3"/>
      <c r="G62" s="3"/>
      <c r="H62" s="3"/>
      <c r="I62" s="3"/>
      <c r="J62" s="3"/>
    </row>
    <row r="63" spans="4:10" x14ac:dyDescent="0.25">
      <c r="D63" s="3"/>
      <c r="E63" s="3"/>
      <c r="F63" s="3"/>
      <c r="G63" s="3"/>
      <c r="H63" s="3"/>
      <c r="I63" s="3"/>
      <c r="J63" s="3"/>
    </row>
    <row r="64" spans="4:10" x14ac:dyDescent="0.25">
      <c r="D64" s="3"/>
      <c r="E64" s="3"/>
      <c r="F64" s="3"/>
      <c r="G64" s="3"/>
      <c r="H64" s="3"/>
      <c r="I64" s="3"/>
      <c r="J64" s="3"/>
    </row>
    <row r="65" spans="4:10" x14ac:dyDescent="0.25">
      <c r="D65" s="3"/>
      <c r="E65" s="3"/>
      <c r="F65" s="3"/>
      <c r="G65" s="3"/>
      <c r="H65" s="3"/>
      <c r="I65" s="3"/>
      <c r="J65" s="3"/>
    </row>
    <row r="66" spans="4:10" x14ac:dyDescent="0.25">
      <c r="D66" s="3"/>
      <c r="E66" s="3"/>
      <c r="F66" s="3"/>
      <c r="G66" s="3"/>
      <c r="H66" s="3"/>
      <c r="I66" s="3"/>
      <c r="J66" s="3"/>
    </row>
  </sheetData>
  <sortState xmlns:xlrd2="http://schemas.microsoft.com/office/spreadsheetml/2017/richdata2" ref="A38:J64">
    <sortCondition ref="A38:A64"/>
  </sortState>
  <mergeCells count="3">
    <mergeCell ref="A2:I2"/>
    <mergeCell ref="B3:D3"/>
    <mergeCell ref="E3:I3"/>
  </mergeCells>
  <printOptions horizontalCentered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4E92-ECA2-43D3-AF70-BAA46711C209}">
  <sheetPr>
    <pageSetUpPr fitToPage="1"/>
  </sheetPr>
  <dimension ref="A2:I66"/>
  <sheetViews>
    <sheetView workbookViewId="0">
      <selection activeCell="K2" sqref="K2"/>
    </sheetView>
  </sheetViews>
  <sheetFormatPr defaultRowHeight="15" x14ac:dyDescent="0.25"/>
  <cols>
    <col min="1" max="1" width="37.28515625" customWidth="1"/>
    <col min="2" max="9" width="8.42578125" customWidth="1"/>
  </cols>
  <sheetData>
    <row r="2" spans="1:9" ht="21" x14ac:dyDescent="0.25">
      <c r="A2" s="72" t="s">
        <v>19</v>
      </c>
      <c r="B2" s="72"/>
      <c r="C2" s="72"/>
      <c r="D2" s="72"/>
      <c r="E2" s="72"/>
      <c r="F2" s="72"/>
      <c r="G2" s="72"/>
      <c r="H2" s="72"/>
      <c r="I2" s="72"/>
    </row>
    <row r="3" spans="1:9" ht="15.75" x14ac:dyDescent="0.25">
      <c r="A3" s="4"/>
      <c r="B3" s="70" t="s">
        <v>12</v>
      </c>
      <c r="C3" s="70"/>
      <c r="D3" s="70"/>
      <c r="E3" s="73" t="s">
        <v>13</v>
      </c>
      <c r="F3" s="70"/>
      <c r="G3" s="70"/>
      <c r="H3" s="70"/>
      <c r="I3" s="70"/>
    </row>
    <row r="4" spans="1:9" x14ac:dyDescent="0.25">
      <c r="A4" s="8"/>
      <c r="B4" s="6">
        <v>2021</v>
      </c>
      <c r="C4" s="6">
        <v>2022</v>
      </c>
      <c r="D4" s="6">
        <v>2023</v>
      </c>
      <c r="E4" s="63">
        <v>2024</v>
      </c>
      <c r="F4" s="6">
        <v>2025</v>
      </c>
      <c r="G4" s="6">
        <v>2026</v>
      </c>
      <c r="H4" s="6">
        <v>2027</v>
      </c>
      <c r="I4" s="6">
        <v>2028</v>
      </c>
    </row>
    <row r="5" spans="1:9" x14ac:dyDescent="0.25">
      <c r="A5" s="42" t="s">
        <v>1</v>
      </c>
      <c r="B5" s="36">
        <v>7.2510079999999997</v>
      </c>
      <c r="C5" s="36">
        <v>7.8537730000000003</v>
      </c>
      <c r="D5" s="37">
        <v>8.2500970000000002</v>
      </c>
      <c r="E5" s="36">
        <v>8.6835760000000004</v>
      </c>
      <c r="F5" s="38">
        <v>9.0591779999999904</v>
      </c>
      <c r="G5" s="36">
        <v>9.5427959999999903</v>
      </c>
      <c r="H5" s="36">
        <v>9.9204650000000001</v>
      </c>
      <c r="I5" s="36">
        <v>10.32574</v>
      </c>
    </row>
    <row r="6" spans="1:9" x14ac:dyDescent="0.25">
      <c r="A6" s="9" t="s">
        <v>16</v>
      </c>
      <c r="B6" s="30">
        <v>7.9417082668281597E-2</v>
      </c>
      <c r="C6" s="30">
        <v>8.3128442280025097E-2</v>
      </c>
      <c r="D6" s="31">
        <v>5.0462879433872093E-2</v>
      </c>
      <c r="E6" s="30">
        <v>5.2542291320938295E-2</v>
      </c>
      <c r="F6" s="32">
        <v>4.3254299841447505E-2</v>
      </c>
      <c r="G6" s="30">
        <v>5.3384313676141298E-2</v>
      </c>
      <c r="H6" s="30">
        <v>3.9576346387368996E-2</v>
      </c>
      <c r="I6" s="30">
        <v>4.0852419720244899E-2</v>
      </c>
    </row>
    <row r="7" spans="1:9" x14ac:dyDescent="0.25">
      <c r="A7" s="43" t="s">
        <v>2</v>
      </c>
      <c r="B7" s="39">
        <v>4.6575199999999999</v>
      </c>
      <c r="C7" s="39">
        <v>5.0733949999999997</v>
      </c>
      <c r="D7" s="40">
        <v>5.3401889999999996</v>
      </c>
      <c r="E7" s="39">
        <v>5.625623</v>
      </c>
      <c r="F7" s="41">
        <v>5.877478</v>
      </c>
      <c r="G7" s="39">
        <v>6.1888059999999996</v>
      </c>
      <c r="H7" s="39">
        <v>6.4384129999999997</v>
      </c>
      <c r="I7" s="39">
        <v>6.7053750000000001</v>
      </c>
    </row>
    <row r="8" spans="1:9" x14ac:dyDescent="0.25">
      <c r="A8" s="10" t="s">
        <v>17</v>
      </c>
      <c r="B8" s="30">
        <v>7.2900975869218898E-2</v>
      </c>
      <c r="C8" s="30">
        <v>8.9291081949191803E-2</v>
      </c>
      <c r="D8" s="31">
        <v>5.2586877229153305E-2</v>
      </c>
      <c r="E8" s="30">
        <v>5.3450168149479393E-2</v>
      </c>
      <c r="F8" s="32">
        <v>4.4769263777540702E-2</v>
      </c>
      <c r="G8" s="30">
        <v>5.2969658074432505E-2</v>
      </c>
      <c r="H8" s="30">
        <v>4.03320123461616E-2</v>
      </c>
      <c r="I8" s="30">
        <v>4.14639446087103E-2</v>
      </c>
    </row>
    <row r="9" spans="1:9" x14ac:dyDescent="0.25">
      <c r="A9" s="43" t="s">
        <v>3</v>
      </c>
      <c r="B9" s="39">
        <v>2.6597710000000001</v>
      </c>
      <c r="C9" s="39">
        <v>2.883982</v>
      </c>
      <c r="D9" s="40">
        <v>3.0040490000000002</v>
      </c>
      <c r="E9" s="39">
        <v>3.129111</v>
      </c>
      <c r="F9" s="41">
        <v>3.241663</v>
      </c>
      <c r="G9" s="39">
        <v>3.398873</v>
      </c>
      <c r="H9" s="39">
        <v>3.5065819999999999</v>
      </c>
      <c r="I9" s="39">
        <v>3.6214430000000002</v>
      </c>
    </row>
    <row r="10" spans="1:9" x14ac:dyDescent="0.25">
      <c r="A10" s="10" t="s">
        <v>17</v>
      </c>
      <c r="B10" s="30">
        <v>7.3795045745185001E-2</v>
      </c>
      <c r="C10" s="30">
        <v>8.4297106780997208E-2</v>
      </c>
      <c r="D10" s="31">
        <v>4.1632368024488303E-2</v>
      </c>
      <c r="E10" s="30">
        <v>4.16311451644098E-2</v>
      </c>
      <c r="F10" s="32">
        <v>3.5969321637998798E-2</v>
      </c>
      <c r="G10" s="30">
        <v>4.8496712952580096E-2</v>
      </c>
      <c r="H10" s="30">
        <v>3.1689621824645797E-2</v>
      </c>
      <c r="I10" s="30">
        <v>3.2755828895488504E-2</v>
      </c>
    </row>
    <row r="11" spans="1:9" x14ac:dyDescent="0.25">
      <c r="A11" s="43" t="s">
        <v>4</v>
      </c>
      <c r="B11" s="39">
        <v>10.369944</v>
      </c>
      <c r="C11" s="39">
        <v>11.239406000000001</v>
      </c>
      <c r="D11" s="40">
        <v>11.80833</v>
      </c>
      <c r="E11" s="39">
        <v>12.42632</v>
      </c>
      <c r="F11" s="41">
        <v>12.96443</v>
      </c>
      <c r="G11" s="39">
        <v>13.6373</v>
      </c>
      <c r="H11" s="39">
        <v>14.170579999999999</v>
      </c>
      <c r="I11" s="39">
        <v>14.74169</v>
      </c>
    </row>
    <row r="12" spans="1:9" x14ac:dyDescent="0.25">
      <c r="A12" s="10" t="s">
        <v>17</v>
      </c>
      <c r="B12" s="30">
        <v>5.49417011855899E-2</v>
      </c>
      <c r="C12" s="30">
        <v>8.3844425775105411E-2</v>
      </c>
      <c r="D12" s="31">
        <v>5.0618689279486595E-2</v>
      </c>
      <c r="E12" s="30">
        <v>5.2335088873701904E-2</v>
      </c>
      <c r="F12" s="32">
        <v>4.33040514005755E-2</v>
      </c>
      <c r="G12" s="30">
        <v>5.1901240548176596E-2</v>
      </c>
      <c r="H12" s="30">
        <v>3.9104514823315298E-2</v>
      </c>
      <c r="I12" s="30">
        <v>4.0302514081992299E-2</v>
      </c>
    </row>
    <row r="13" spans="1:9" x14ac:dyDescent="0.25">
      <c r="A13" s="43" t="s">
        <v>5</v>
      </c>
      <c r="B13" s="39">
        <v>3.8420510000000001</v>
      </c>
      <c r="C13" s="39">
        <v>4.1348330000000004</v>
      </c>
      <c r="D13" s="40">
        <v>4.4106899999999998</v>
      </c>
      <c r="E13" s="39">
        <v>4.5931199999999999</v>
      </c>
      <c r="F13" s="41">
        <v>4.7703420000000003</v>
      </c>
      <c r="G13" s="39">
        <v>4.9456319999999998</v>
      </c>
      <c r="H13" s="39">
        <v>5.0889559999999996</v>
      </c>
      <c r="I13" s="39">
        <v>5.2498550000000002</v>
      </c>
    </row>
    <row r="14" spans="1:9" x14ac:dyDescent="0.25">
      <c r="A14" s="10" t="s">
        <v>17</v>
      </c>
      <c r="B14" s="30">
        <v>6.4623920080557798E-2</v>
      </c>
      <c r="C14" s="30">
        <v>7.6204610506211495E-2</v>
      </c>
      <c r="D14" s="31">
        <v>6.6715390923889506E-2</v>
      </c>
      <c r="E14" s="30">
        <v>4.1360875509274003E-2</v>
      </c>
      <c r="F14" s="32">
        <v>3.8584230327097999E-2</v>
      </c>
      <c r="G14" s="30">
        <v>3.6745793068924504E-2</v>
      </c>
      <c r="H14" s="30">
        <v>2.8979916014778298E-2</v>
      </c>
      <c r="I14" s="30">
        <v>3.1617290461933803E-2</v>
      </c>
    </row>
    <row r="15" spans="1:9" x14ac:dyDescent="0.25">
      <c r="A15" s="43" t="s">
        <v>52</v>
      </c>
      <c r="B15" s="39">
        <v>4.0220919999999998</v>
      </c>
      <c r="C15" s="39">
        <v>4.3638250000000003</v>
      </c>
      <c r="D15" s="40">
        <v>4.619567</v>
      </c>
      <c r="E15" s="39">
        <v>4.8786740000000002</v>
      </c>
      <c r="F15" s="41">
        <v>5.0880660000000004</v>
      </c>
      <c r="G15" s="39">
        <v>5.3214360000000003</v>
      </c>
      <c r="H15" s="39">
        <v>5.5204750000000002</v>
      </c>
      <c r="I15" s="39">
        <v>5.734909</v>
      </c>
    </row>
    <row r="16" spans="1:9" x14ac:dyDescent="0.25">
      <c r="A16" s="10" t="s">
        <v>17</v>
      </c>
      <c r="B16" s="30">
        <v>0.126922722383529</v>
      </c>
      <c r="C16" s="30">
        <v>8.4963993861900899E-2</v>
      </c>
      <c r="D16" s="31">
        <v>5.8605008220998699E-2</v>
      </c>
      <c r="E16" s="30">
        <v>5.6089023062118201E-2</v>
      </c>
      <c r="F16" s="32">
        <v>4.2919858961676799E-2</v>
      </c>
      <c r="G16" s="30">
        <v>4.5866150321163202E-2</v>
      </c>
      <c r="H16" s="30">
        <v>3.7403249799490196E-2</v>
      </c>
      <c r="I16" s="30">
        <v>3.8843396628007502E-2</v>
      </c>
    </row>
    <row r="17" spans="1:9" x14ac:dyDescent="0.25">
      <c r="A17" s="43" t="s">
        <v>6</v>
      </c>
      <c r="B17" s="39">
        <v>4.2252130000000001</v>
      </c>
      <c r="C17" s="39">
        <v>4.5215139999999998</v>
      </c>
      <c r="D17" s="40">
        <v>4.7410360000000003</v>
      </c>
      <c r="E17" s="39">
        <v>4.9421900000000001</v>
      </c>
      <c r="F17" s="41">
        <v>5.1254999999999997</v>
      </c>
      <c r="G17" s="39">
        <v>5.3435269999999999</v>
      </c>
      <c r="H17" s="39">
        <v>5.5266869999999999</v>
      </c>
      <c r="I17" s="39">
        <v>5.7214809999999998</v>
      </c>
    </row>
    <row r="18" spans="1:9" x14ac:dyDescent="0.25">
      <c r="A18" s="10" t="s">
        <v>17</v>
      </c>
      <c r="B18" s="30">
        <v>8.2569359732858505E-2</v>
      </c>
      <c r="C18" s="30">
        <v>7.0126878810606599E-2</v>
      </c>
      <c r="D18" s="31">
        <v>4.8550551872669205E-2</v>
      </c>
      <c r="E18" s="30">
        <v>4.2428279388724198E-2</v>
      </c>
      <c r="F18" s="32">
        <v>3.7090844342285399E-2</v>
      </c>
      <c r="G18" s="30">
        <v>4.2537703638669294E-2</v>
      </c>
      <c r="H18" s="30">
        <v>3.4276985968256499E-2</v>
      </c>
      <c r="I18" s="30">
        <v>3.5246070566326601E-2</v>
      </c>
    </row>
    <row r="19" spans="1:9" x14ac:dyDescent="0.25">
      <c r="A19" s="43" t="s">
        <v>7</v>
      </c>
      <c r="B19" s="39">
        <v>26.481536999999999</v>
      </c>
      <c r="C19" s="39">
        <v>28.480674</v>
      </c>
      <c r="D19" s="40">
        <v>30.135999999999999</v>
      </c>
      <c r="E19" s="39">
        <v>31.943729999999999</v>
      </c>
      <c r="F19" s="41">
        <v>33.567979999999999</v>
      </c>
      <c r="G19" s="39">
        <v>35.604869999999998</v>
      </c>
      <c r="H19" s="39">
        <v>37.311070000000001</v>
      </c>
      <c r="I19" s="39">
        <v>39.139510000000001</v>
      </c>
    </row>
    <row r="20" spans="1:9" x14ac:dyDescent="0.25">
      <c r="A20" s="10" t="s">
        <v>17</v>
      </c>
      <c r="B20" s="30">
        <v>8.4818591007310207E-2</v>
      </c>
      <c r="C20" s="30">
        <v>7.5491728444614103E-2</v>
      </c>
      <c r="D20" s="31">
        <v>5.8121026208859998E-2</v>
      </c>
      <c r="E20" s="30">
        <v>5.9985731351207702E-2</v>
      </c>
      <c r="F20" s="32">
        <v>5.0847224165743998E-2</v>
      </c>
      <c r="G20" s="30">
        <v>6.0679552359123201E-2</v>
      </c>
      <c r="H20" s="30">
        <v>4.7920410887611897E-2</v>
      </c>
      <c r="I20" s="30">
        <v>4.9005295211313998E-2</v>
      </c>
    </row>
    <row r="21" spans="1:9" x14ac:dyDescent="0.25">
      <c r="A21" s="43" t="s">
        <v>49</v>
      </c>
      <c r="B21" s="39">
        <v>54.114778999999999</v>
      </c>
      <c r="C21" s="39">
        <v>58.287329999999997</v>
      </c>
      <c r="D21" s="40">
        <v>60.819580000000002</v>
      </c>
      <c r="E21" s="39">
        <v>63.63176</v>
      </c>
      <c r="F21" s="41">
        <v>65.956389999999999</v>
      </c>
      <c r="G21" s="39">
        <v>69.098510000000005</v>
      </c>
      <c r="H21" s="39">
        <v>71.315550000000002</v>
      </c>
      <c r="I21" s="39">
        <v>73.694249999999997</v>
      </c>
    </row>
    <row r="22" spans="1:9" x14ac:dyDescent="0.25">
      <c r="A22" s="10" t="s">
        <v>17</v>
      </c>
      <c r="B22" s="30">
        <v>6.8124916273290606E-2</v>
      </c>
      <c r="C22" s="30">
        <v>7.7105572213461204E-2</v>
      </c>
      <c r="D22" s="31">
        <v>4.3444261385793499E-2</v>
      </c>
      <c r="E22" s="30">
        <v>4.6238070042575005E-2</v>
      </c>
      <c r="F22" s="32">
        <v>3.6532542868529701E-2</v>
      </c>
      <c r="G22" s="30">
        <v>4.76393568538242E-2</v>
      </c>
      <c r="H22" s="30">
        <v>3.20852070471562E-2</v>
      </c>
      <c r="I22" s="30">
        <v>3.3354576947103302E-2</v>
      </c>
    </row>
    <row r="23" spans="1:9" x14ac:dyDescent="0.25">
      <c r="A23" s="43" t="s">
        <v>8</v>
      </c>
      <c r="B23" s="39">
        <v>5.6892880000000003</v>
      </c>
      <c r="C23" s="39">
        <v>6.0786550000000004</v>
      </c>
      <c r="D23" s="40">
        <v>6.329707</v>
      </c>
      <c r="E23" s="39">
        <v>6.6015769999999998</v>
      </c>
      <c r="F23" s="41">
        <v>6.839461</v>
      </c>
      <c r="G23" s="39">
        <v>7.1196380000000001</v>
      </c>
      <c r="H23" s="39">
        <v>7.3273979999999996</v>
      </c>
      <c r="I23" s="39">
        <v>7.5712869999999999</v>
      </c>
    </row>
    <row r="24" spans="1:9" x14ac:dyDescent="0.25">
      <c r="A24" s="10" t="s">
        <v>17</v>
      </c>
      <c r="B24" s="30">
        <v>5.902208942355E-2</v>
      </c>
      <c r="C24" s="30">
        <v>6.8438616572055994E-2</v>
      </c>
      <c r="D24" s="31">
        <v>4.1300583764006998E-2</v>
      </c>
      <c r="E24" s="30">
        <v>4.2951435192813706E-2</v>
      </c>
      <c r="F24" s="32">
        <v>3.6034420260492299E-2</v>
      </c>
      <c r="G24" s="30">
        <v>4.0964777780003493E-2</v>
      </c>
      <c r="H24" s="30">
        <v>2.9181258934794098E-2</v>
      </c>
      <c r="I24" s="30">
        <v>3.3284530197486201E-2</v>
      </c>
    </row>
    <row r="25" spans="1:9" x14ac:dyDescent="0.25">
      <c r="A25" s="43" t="s">
        <v>48</v>
      </c>
      <c r="B25" s="39">
        <v>4.3355050000000004</v>
      </c>
      <c r="C25" s="39">
        <v>4.662026</v>
      </c>
      <c r="D25" s="40">
        <v>4.854692</v>
      </c>
      <c r="E25" s="39">
        <v>5.049817</v>
      </c>
      <c r="F25" s="41">
        <v>5.2072830000000003</v>
      </c>
      <c r="G25" s="39">
        <v>5.4227809999999996</v>
      </c>
      <c r="H25" s="39">
        <v>5.5717020000000002</v>
      </c>
      <c r="I25" s="39">
        <v>5.7279929999999997</v>
      </c>
    </row>
    <row r="26" spans="1:9" x14ac:dyDescent="0.25">
      <c r="A26" s="10" t="s">
        <v>17</v>
      </c>
      <c r="B26" s="30">
        <v>6.2875686467846803E-2</v>
      </c>
      <c r="C26" s="30">
        <v>7.5313256471852594E-2</v>
      </c>
      <c r="D26" s="31">
        <v>4.1326667847841198E-2</v>
      </c>
      <c r="E26" s="30">
        <v>4.0193075070467897E-2</v>
      </c>
      <c r="F26" s="32">
        <v>3.1182516118900997E-2</v>
      </c>
      <c r="G26" s="30">
        <v>4.13839616552431E-2</v>
      </c>
      <c r="H26" s="30">
        <v>2.7462108464273199E-2</v>
      </c>
      <c r="I26" s="30">
        <v>2.8050854119620699E-2</v>
      </c>
    </row>
    <row r="27" spans="1:9" x14ac:dyDescent="0.25">
      <c r="A27" s="43" t="s">
        <v>9</v>
      </c>
      <c r="B27" s="39">
        <v>3.5501459999999998</v>
      </c>
      <c r="C27" s="39">
        <v>3.862285</v>
      </c>
      <c r="D27" s="40">
        <v>4.0598190000000001</v>
      </c>
      <c r="E27" s="39">
        <v>4.2512410000000003</v>
      </c>
      <c r="F27" s="41">
        <v>4.4152149999999999</v>
      </c>
      <c r="G27" s="39">
        <v>4.6153219999999999</v>
      </c>
      <c r="H27" s="39">
        <v>4.7715920000000001</v>
      </c>
      <c r="I27" s="39">
        <v>4.9383730000000003</v>
      </c>
    </row>
    <row r="28" spans="1:9" x14ac:dyDescent="0.25">
      <c r="A28" s="10" t="s">
        <v>17</v>
      </c>
      <c r="B28" s="30">
        <v>5.0668863806064605E-2</v>
      </c>
      <c r="C28" s="30">
        <v>8.7922862890709302E-2</v>
      </c>
      <c r="D28" s="31">
        <v>5.1144335542302001E-2</v>
      </c>
      <c r="E28" s="30">
        <v>4.7150377886304905E-2</v>
      </c>
      <c r="F28" s="32">
        <v>3.8570854957410999E-2</v>
      </c>
      <c r="G28" s="30">
        <v>4.5322141730357306E-2</v>
      </c>
      <c r="H28" s="30">
        <v>3.3858959353215201E-2</v>
      </c>
      <c r="I28" s="30">
        <v>3.4952904607099697E-2</v>
      </c>
    </row>
    <row r="29" spans="1:9" x14ac:dyDescent="0.25">
      <c r="A29" s="43" t="s">
        <v>10</v>
      </c>
      <c r="B29" s="39">
        <v>4.5943620000000003</v>
      </c>
      <c r="C29" s="39">
        <v>4.9407399999999999</v>
      </c>
      <c r="D29" s="40">
        <v>5.1505179999999999</v>
      </c>
      <c r="E29" s="39">
        <v>5.3823100000000004</v>
      </c>
      <c r="F29" s="41">
        <v>5.584117</v>
      </c>
      <c r="G29" s="39">
        <v>5.8378519999999998</v>
      </c>
      <c r="H29" s="39">
        <v>6.033328</v>
      </c>
      <c r="I29" s="39">
        <v>6.2420910000000003</v>
      </c>
    </row>
    <row r="30" spans="1:9" x14ac:dyDescent="0.25">
      <c r="A30" s="10" t="s">
        <v>17</v>
      </c>
      <c r="B30" s="30">
        <v>6.0952874911873199E-2</v>
      </c>
      <c r="C30" s="30">
        <v>7.5391969548764107E-2</v>
      </c>
      <c r="D30" s="31">
        <v>4.2458821957844305E-2</v>
      </c>
      <c r="E30" s="30">
        <v>4.5003628761223602E-2</v>
      </c>
      <c r="F30" s="32">
        <v>3.7494495857726302E-2</v>
      </c>
      <c r="G30" s="30">
        <v>4.5438696932746901E-2</v>
      </c>
      <c r="H30" s="30">
        <v>3.3484233584544401E-2</v>
      </c>
      <c r="I30" s="30">
        <v>3.4601632797023496E-2</v>
      </c>
    </row>
    <row r="31" spans="1:9" ht="23.25" customHeight="1" x14ac:dyDescent="0.25">
      <c r="A31" s="44" t="s">
        <v>0</v>
      </c>
      <c r="B31" s="39">
        <v>135.793216</v>
      </c>
      <c r="C31" s="39">
        <v>146.38243800000001</v>
      </c>
      <c r="D31" s="40">
        <v>153.52427399999999</v>
      </c>
      <c r="E31" s="39">
        <v>161.139049</v>
      </c>
      <c r="F31" s="41">
        <v>167.697103</v>
      </c>
      <c r="G31" s="39">
        <v>176.07734300000001</v>
      </c>
      <c r="H31" s="39">
        <v>182.50279800000001</v>
      </c>
      <c r="I31" s="39">
        <v>189.41399699999999</v>
      </c>
    </row>
    <row r="32" spans="1:9" x14ac:dyDescent="0.25">
      <c r="A32" s="10" t="s">
        <v>17</v>
      </c>
      <c r="B32" s="30">
        <v>7.1928123234003008E-2</v>
      </c>
      <c r="C32" s="30">
        <v>7.7980493517437507E-2</v>
      </c>
      <c r="D32" s="31">
        <v>4.8788885453595603E-2</v>
      </c>
      <c r="E32" s="30">
        <v>4.9599811167320096E-2</v>
      </c>
      <c r="F32" s="32">
        <v>4.0698105398400297E-2</v>
      </c>
      <c r="G32" s="30">
        <v>4.9972479250282698E-2</v>
      </c>
      <c r="H32" s="30">
        <v>3.64922305761963E-2</v>
      </c>
      <c r="I32" s="30">
        <v>3.7869002972765499E-2</v>
      </c>
    </row>
    <row r="33" spans="1:9" x14ac:dyDescent="0.25">
      <c r="A33" s="43" t="s">
        <v>11</v>
      </c>
      <c r="B33" s="39">
        <v>168.46112500000001</v>
      </c>
      <c r="C33" s="39">
        <v>181.50215</v>
      </c>
      <c r="D33" s="40">
        <v>190.08417499999999</v>
      </c>
      <c r="E33" s="39">
        <v>199.8434</v>
      </c>
      <c r="F33" s="41">
        <v>208.00274999999999</v>
      </c>
      <c r="G33" s="39">
        <v>218.970775</v>
      </c>
      <c r="H33" s="39">
        <v>227.08342500000001</v>
      </c>
      <c r="I33" s="39">
        <v>235.78190000000001</v>
      </c>
    </row>
    <row r="34" spans="1:9" x14ac:dyDescent="0.25">
      <c r="A34" s="11" t="s">
        <v>17</v>
      </c>
      <c r="B34" s="33">
        <v>7.2256875285729091E-2</v>
      </c>
      <c r="C34" s="33">
        <v>7.7412667165792801E-2</v>
      </c>
      <c r="D34" s="34">
        <v>4.7283324192027402E-2</v>
      </c>
      <c r="E34" s="33">
        <v>5.1341596426951401E-2</v>
      </c>
      <c r="F34" s="35">
        <v>4.0828718886888299E-2</v>
      </c>
      <c r="G34" s="33">
        <v>5.27301922690925E-2</v>
      </c>
      <c r="H34" s="33">
        <v>3.7049008024015999E-2</v>
      </c>
      <c r="I34" s="33">
        <v>3.8305195546526498E-2</v>
      </c>
    </row>
    <row r="36" spans="1:9" x14ac:dyDescent="0.25">
      <c r="A36" t="s">
        <v>21</v>
      </c>
    </row>
    <row r="39" spans="1:9" x14ac:dyDescent="0.25">
      <c r="B39" s="5"/>
      <c r="C39" s="5"/>
      <c r="D39" s="5"/>
      <c r="E39" s="5"/>
      <c r="F39" s="5"/>
      <c r="G39" s="5"/>
      <c r="H39" s="5"/>
      <c r="I39" s="5"/>
    </row>
    <row r="40" spans="1:9" x14ac:dyDescent="0.25">
      <c r="B40" s="5"/>
      <c r="C40" s="5"/>
      <c r="D40" s="5"/>
      <c r="E40" s="5"/>
      <c r="F40" s="5"/>
      <c r="G40" s="5"/>
      <c r="H40" s="5"/>
      <c r="I40" s="5"/>
    </row>
    <row r="41" spans="1:9" x14ac:dyDescent="0.25">
      <c r="B41" s="7"/>
      <c r="C41" s="7"/>
      <c r="D41" s="7"/>
      <c r="E41" s="7"/>
      <c r="F41" s="7"/>
      <c r="G41" s="7"/>
      <c r="H41" s="7"/>
      <c r="I41" s="7"/>
    </row>
    <row r="42" spans="1:9" x14ac:dyDescent="0.25">
      <c r="B42" s="5"/>
      <c r="C42" s="5"/>
      <c r="D42" s="5"/>
      <c r="E42" s="5"/>
      <c r="F42" s="5"/>
      <c r="G42" s="5"/>
      <c r="H42" s="5"/>
      <c r="I42" s="5"/>
    </row>
    <row r="43" spans="1:9" x14ac:dyDescent="0.25">
      <c r="B43" s="7"/>
      <c r="C43" s="7"/>
      <c r="D43" s="7"/>
      <c r="E43" s="7"/>
      <c r="F43" s="7"/>
      <c r="G43" s="7"/>
      <c r="H43" s="7"/>
      <c r="I43" s="7"/>
    </row>
    <row r="44" spans="1:9" x14ac:dyDescent="0.25">
      <c r="B44" s="5"/>
      <c r="C44" s="5"/>
      <c r="D44" s="5"/>
      <c r="E44" s="5"/>
      <c r="F44" s="5"/>
      <c r="G44" s="5"/>
      <c r="H44" s="5"/>
      <c r="I44" s="5"/>
    </row>
    <row r="45" spans="1:9" x14ac:dyDescent="0.25">
      <c r="B45" s="7"/>
      <c r="C45" s="7"/>
      <c r="D45" s="7"/>
      <c r="E45" s="7"/>
      <c r="F45" s="7"/>
      <c r="G45" s="7"/>
      <c r="H45" s="7"/>
      <c r="I45" s="7"/>
    </row>
    <row r="46" spans="1:9" x14ac:dyDescent="0.25">
      <c r="B46" s="5"/>
      <c r="C46" s="5"/>
      <c r="D46" s="5"/>
      <c r="E46" s="5"/>
      <c r="F46" s="5"/>
      <c r="G46" s="5"/>
      <c r="H46" s="5"/>
      <c r="I46" s="5"/>
    </row>
    <row r="47" spans="1:9" x14ac:dyDescent="0.25">
      <c r="B47" s="7"/>
      <c r="C47" s="7"/>
      <c r="D47" s="7"/>
      <c r="E47" s="7"/>
      <c r="F47" s="7"/>
      <c r="G47" s="7"/>
      <c r="H47" s="7"/>
      <c r="I47" s="7"/>
    </row>
    <row r="48" spans="1:9" x14ac:dyDescent="0.25">
      <c r="B48" s="5"/>
      <c r="C48" s="5"/>
      <c r="D48" s="5"/>
      <c r="E48" s="5"/>
      <c r="F48" s="5"/>
      <c r="G48" s="5"/>
      <c r="H48" s="5"/>
      <c r="I48" s="5"/>
    </row>
    <row r="49" spans="2:9" x14ac:dyDescent="0.25">
      <c r="B49" s="7"/>
      <c r="C49" s="7"/>
      <c r="D49" s="7"/>
      <c r="E49" s="7"/>
      <c r="F49" s="7"/>
      <c r="G49" s="7"/>
      <c r="H49" s="7"/>
      <c r="I49" s="7"/>
    </row>
    <row r="50" spans="2:9" x14ac:dyDescent="0.25">
      <c r="B50" s="5"/>
      <c r="C50" s="5"/>
      <c r="D50" s="5"/>
      <c r="E50" s="5"/>
      <c r="F50" s="5"/>
      <c r="G50" s="5"/>
      <c r="H50" s="5"/>
      <c r="I50" s="5"/>
    </row>
    <row r="51" spans="2:9" x14ac:dyDescent="0.25">
      <c r="B51" s="7"/>
      <c r="C51" s="7"/>
      <c r="D51" s="7"/>
      <c r="E51" s="7"/>
      <c r="F51" s="7"/>
      <c r="G51" s="7"/>
      <c r="H51" s="7"/>
      <c r="I51" s="7"/>
    </row>
    <row r="52" spans="2:9" x14ac:dyDescent="0.25">
      <c r="B52" s="5"/>
      <c r="C52" s="5"/>
      <c r="D52" s="5"/>
      <c r="E52" s="5"/>
      <c r="F52" s="5"/>
      <c r="G52" s="5"/>
      <c r="H52" s="5"/>
      <c r="I52" s="5"/>
    </row>
    <row r="53" spans="2:9" x14ac:dyDescent="0.25">
      <c r="B53" s="7"/>
      <c r="C53" s="7"/>
      <c r="D53" s="7"/>
      <c r="E53" s="7"/>
      <c r="F53" s="7"/>
      <c r="G53" s="7"/>
      <c r="H53" s="7"/>
      <c r="I53" s="7"/>
    </row>
    <row r="54" spans="2:9" x14ac:dyDescent="0.25">
      <c r="B54" s="5"/>
      <c r="C54" s="5"/>
      <c r="D54" s="5"/>
      <c r="E54" s="5"/>
      <c r="F54" s="5"/>
      <c r="G54" s="5"/>
      <c r="H54" s="5"/>
      <c r="I54" s="5"/>
    </row>
    <row r="55" spans="2:9" x14ac:dyDescent="0.25">
      <c r="B55" s="7"/>
      <c r="C55" s="7"/>
      <c r="D55" s="7"/>
      <c r="E55" s="7"/>
      <c r="F55" s="7"/>
      <c r="G55" s="7"/>
      <c r="H55" s="7"/>
      <c r="I55" s="7"/>
    </row>
    <row r="56" spans="2:9" x14ac:dyDescent="0.25">
      <c r="B56" s="5"/>
      <c r="C56" s="5"/>
      <c r="D56" s="5"/>
      <c r="E56" s="5"/>
      <c r="F56" s="5"/>
      <c r="G56" s="5"/>
      <c r="H56" s="5"/>
      <c r="I56" s="5"/>
    </row>
    <row r="57" spans="2:9" x14ac:dyDescent="0.25">
      <c r="B57" s="7"/>
      <c r="C57" s="7"/>
      <c r="D57" s="7"/>
      <c r="E57" s="7"/>
      <c r="F57" s="7"/>
      <c r="G57" s="7"/>
      <c r="H57" s="7"/>
      <c r="I57" s="7"/>
    </row>
    <row r="58" spans="2:9" x14ac:dyDescent="0.25">
      <c r="B58" s="5"/>
      <c r="C58" s="5"/>
      <c r="D58" s="5"/>
      <c r="E58" s="5"/>
      <c r="F58" s="5"/>
      <c r="G58" s="5"/>
      <c r="H58" s="5"/>
      <c r="I58" s="5"/>
    </row>
    <row r="59" spans="2:9" x14ac:dyDescent="0.25">
      <c r="B59" s="7"/>
      <c r="C59" s="7"/>
      <c r="D59" s="7"/>
      <c r="E59" s="7"/>
      <c r="F59" s="7"/>
      <c r="G59" s="7"/>
      <c r="H59" s="7"/>
      <c r="I59" s="7"/>
    </row>
    <row r="60" spans="2:9" x14ac:dyDescent="0.25">
      <c r="B60" s="5"/>
      <c r="C60" s="5"/>
      <c r="D60" s="5"/>
      <c r="E60" s="5"/>
      <c r="F60" s="5"/>
      <c r="G60" s="5"/>
      <c r="H60" s="5"/>
      <c r="I60" s="5"/>
    </row>
    <row r="61" spans="2:9" x14ac:dyDescent="0.25">
      <c r="B61" s="7"/>
      <c r="C61" s="7"/>
      <c r="D61" s="7"/>
      <c r="E61" s="7"/>
      <c r="F61" s="7"/>
      <c r="G61" s="7"/>
      <c r="H61" s="7"/>
      <c r="I61" s="7"/>
    </row>
    <row r="62" spans="2:9" x14ac:dyDescent="0.25">
      <c r="B62" s="5"/>
      <c r="C62" s="5"/>
      <c r="D62" s="5"/>
      <c r="E62" s="5"/>
      <c r="F62" s="5"/>
      <c r="G62" s="5"/>
      <c r="H62" s="5"/>
      <c r="I62" s="5"/>
    </row>
    <row r="63" spans="2:9" x14ac:dyDescent="0.25">
      <c r="B63" s="7"/>
      <c r="C63" s="7"/>
      <c r="D63" s="7"/>
      <c r="E63" s="7"/>
      <c r="F63" s="7"/>
      <c r="G63" s="7"/>
      <c r="H63" s="7"/>
      <c r="I63" s="7"/>
    </row>
    <row r="64" spans="2:9" x14ac:dyDescent="0.25">
      <c r="B64" s="5"/>
      <c r="C64" s="5"/>
      <c r="D64" s="5"/>
      <c r="E64" s="5"/>
      <c r="F64" s="5"/>
      <c r="G64" s="5"/>
      <c r="H64" s="5"/>
      <c r="I64" s="5"/>
    </row>
    <row r="65" spans="2:9" x14ac:dyDescent="0.25">
      <c r="B65" s="5"/>
      <c r="C65" s="5"/>
      <c r="D65" s="5"/>
      <c r="E65" s="5"/>
      <c r="F65" s="5"/>
      <c r="G65" s="5"/>
      <c r="H65" s="5"/>
      <c r="I65" s="5"/>
    </row>
    <row r="66" spans="2:9" x14ac:dyDescent="0.25">
      <c r="B66" s="5"/>
      <c r="C66" s="5"/>
      <c r="D66" s="5"/>
      <c r="E66" s="5"/>
      <c r="F66" s="5"/>
      <c r="G66" s="5"/>
      <c r="H66" s="5"/>
      <c r="I66" s="5"/>
    </row>
  </sheetData>
  <mergeCells count="3">
    <mergeCell ref="A2:I2"/>
    <mergeCell ref="B3:D3"/>
    <mergeCell ref="E3:I3"/>
  </mergeCells>
  <printOptions horizontalCentered="1"/>
  <pageMargins left="0.25" right="0.25" top="0.75" bottom="0.7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93B1-C175-4AB7-BF3F-8C7D856E9CFB}">
  <sheetPr>
    <pageSetUpPr fitToPage="1"/>
  </sheetPr>
  <dimension ref="A1:I24"/>
  <sheetViews>
    <sheetView workbookViewId="0">
      <selection activeCell="K2" sqref="K2"/>
    </sheetView>
  </sheetViews>
  <sheetFormatPr defaultRowHeight="15" x14ac:dyDescent="0.25"/>
  <cols>
    <col min="1" max="1" width="31.140625" customWidth="1"/>
    <col min="2" max="9" width="8" bestFit="1" customWidth="1"/>
  </cols>
  <sheetData>
    <row r="1" spans="1:9" ht="21" x14ac:dyDescent="0.25">
      <c r="A1" s="74" t="s">
        <v>14</v>
      </c>
      <c r="B1" s="74"/>
      <c r="C1" s="74"/>
      <c r="D1" s="74"/>
      <c r="E1" s="74"/>
      <c r="F1" s="74"/>
      <c r="G1" s="74"/>
      <c r="H1" s="74"/>
      <c r="I1" s="74"/>
    </row>
    <row r="2" spans="1:9" ht="15.75" x14ac:dyDescent="0.25">
      <c r="A2" s="58"/>
      <c r="B2" s="75" t="s">
        <v>12</v>
      </c>
      <c r="C2" s="75"/>
      <c r="D2" s="75"/>
      <c r="E2" s="76" t="s">
        <v>13</v>
      </c>
      <c r="F2" s="75"/>
      <c r="G2" s="75"/>
      <c r="H2" s="75"/>
      <c r="I2" s="75"/>
    </row>
    <row r="3" spans="1:9" x14ac:dyDescent="0.25">
      <c r="A3" s="19"/>
      <c r="B3" s="6">
        <v>2021</v>
      </c>
      <c r="C3" s="6">
        <v>2022</v>
      </c>
      <c r="D3" s="6">
        <v>2023</v>
      </c>
      <c r="E3" s="63">
        <v>2024</v>
      </c>
      <c r="F3" s="6">
        <v>2025</v>
      </c>
      <c r="G3" s="6">
        <v>2026</v>
      </c>
      <c r="H3" s="6">
        <v>2027</v>
      </c>
      <c r="I3" s="6">
        <v>2028</v>
      </c>
    </row>
    <row r="4" spans="1:9" ht="24" customHeight="1" x14ac:dyDescent="0.25">
      <c r="A4" s="45" t="s">
        <v>1</v>
      </c>
      <c r="B4" s="46">
        <v>59151.863650713603</v>
      </c>
      <c r="C4" s="46">
        <v>61306.264567456201</v>
      </c>
      <c r="D4" s="47">
        <v>64216.306257684599</v>
      </c>
      <c r="E4" s="60">
        <v>66978.925358462206</v>
      </c>
      <c r="F4" s="54">
        <v>69379.617140682705</v>
      </c>
      <c r="G4" s="46">
        <v>72339.893457779704</v>
      </c>
      <c r="H4" s="46">
        <v>75068.818114326306</v>
      </c>
      <c r="I4" s="47">
        <v>77832.979660819896</v>
      </c>
    </row>
    <row r="5" spans="1:9" ht="24" customHeight="1" x14ac:dyDescent="0.25">
      <c r="A5" s="48" t="s">
        <v>2</v>
      </c>
      <c r="B5" s="49">
        <v>55502.048005005599</v>
      </c>
      <c r="C5" s="49">
        <v>57015.224243541801</v>
      </c>
      <c r="D5" s="50">
        <v>59135.332498441698</v>
      </c>
      <c r="E5" s="61">
        <v>61565.4996495827</v>
      </c>
      <c r="F5" s="55">
        <v>63720.409281435102</v>
      </c>
      <c r="G5" s="49">
        <v>66396.826259807902</v>
      </c>
      <c r="H5" s="49">
        <v>68908.486205788897</v>
      </c>
      <c r="I5" s="50">
        <v>71484.649500158193</v>
      </c>
    </row>
    <row r="6" spans="1:9" ht="24" customHeight="1" x14ac:dyDescent="0.25">
      <c r="A6" s="51" t="s">
        <v>3</v>
      </c>
      <c r="B6" s="52">
        <v>56767.048292289299</v>
      </c>
      <c r="C6" s="52">
        <v>58178.081532000098</v>
      </c>
      <c r="D6" s="53">
        <v>60017.912802555104</v>
      </c>
      <c r="E6" s="62">
        <v>62721.816492088903</v>
      </c>
      <c r="F6" s="56">
        <v>65002.208251564</v>
      </c>
      <c r="G6" s="52">
        <v>67884.816874488999</v>
      </c>
      <c r="H6" s="52">
        <v>70504.507493630197</v>
      </c>
      <c r="I6" s="53">
        <v>73161.384497863997</v>
      </c>
    </row>
    <row r="7" spans="1:9" ht="24" customHeight="1" x14ac:dyDescent="0.25">
      <c r="A7" s="48" t="s">
        <v>4</v>
      </c>
      <c r="B7" s="49">
        <v>59612.686183716403</v>
      </c>
      <c r="C7" s="49">
        <v>60879.912353177897</v>
      </c>
      <c r="D7" s="50">
        <v>63575.165269583696</v>
      </c>
      <c r="E7" s="61">
        <v>66367.309987341796</v>
      </c>
      <c r="F7" s="55">
        <v>68797.489233841799</v>
      </c>
      <c r="G7" s="49">
        <v>71767.037318567498</v>
      </c>
      <c r="H7" s="49">
        <v>74499.132431720296</v>
      </c>
      <c r="I7" s="50">
        <v>77253.851501749697</v>
      </c>
    </row>
    <row r="8" spans="1:9" ht="24" customHeight="1" x14ac:dyDescent="0.25">
      <c r="A8" s="51" t="s">
        <v>5</v>
      </c>
      <c r="B8" s="52">
        <v>52002.681046826903</v>
      </c>
      <c r="C8" s="52">
        <v>53826.777180315003</v>
      </c>
      <c r="D8" s="53">
        <v>56318.557567050899</v>
      </c>
      <c r="E8" s="62">
        <v>58801.205478120297</v>
      </c>
      <c r="F8" s="56">
        <v>60947.165964882399</v>
      </c>
      <c r="G8" s="52">
        <v>63638.948263048202</v>
      </c>
      <c r="H8" s="52">
        <v>66119.299274424106</v>
      </c>
      <c r="I8" s="53">
        <v>68645.048867705395</v>
      </c>
    </row>
    <row r="9" spans="1:9" ht="24" customHeight="1" x14ac:dyDescent="0.25">
      <c r="A9" s="48" t="s">
        <v>54</v>
      </c>
      <c r="B9" s="49">
        <v>56474.48549408</v>
      </c>
      <c r="C9" s="49">
        <v>57884.6018480407</v>
      </c>
      <c r="D9" s="50">
        <v>60598.502579289197</v>
      </c>
      <c r="E9" s="61">
        <v>63388.022798378697</v>
      </c>
      <c r="F9" s="55">
        <v>65922.599266443707</v>
      </c>
      <c r="G9" s="49">
        <v>68949.236173807294</v>
      </c>
      <c r="H9" s="49">
        <v>71825.669183253194</v>
      </c>
      <c r="I9" s="50">
        <v>74766.822158267896</v>
      </c>
    </row>
    <row r="10" spans="1:9" ht="24" customHeight="1" x14ac:dyDescent="0.25">
      <c r="A10" s="51" t="s">
        <v>6</v>
      </c>
      <c r="B10" s="52">
        <v>59539.182048497998</v>
      </c>
      <c r="C10" s="52">
        <v>59707.531353657701</v>
      </c>
      <c r="D10" s="53">
        <v>62497.483245606403</v>
      </c>
      <c r="E10" s="62">
        <v>65338.506390668401</v>
      </c>
      <c r="F10" s="56">
        <v>67817.902614830702</v>
      </c>
      <c r="G10" s="52">
        <v>70889.129371345305</v>
      </c>
      <c r="H10" s="52">
        <v>73733.793535706995</v>
      </c>
      <c r="I10" s="53">
        <v>76628.833683376797</v>
      </c>
    </row>
    <row r="11" spans="1:9" ht="24" customHeight="1" x14ac:dyDescent="0.25">
      <c r="A11" s="48" t="s">
        <v>7</v>
      </c>
      <c r="B11" s="49">
        <v>70480.167729048495</v>
      </c>
      <c r="C11" s="49">
        <v>71899.774179599204</v>
      </c>
      <c r="D11" s="50">
        <v>75861.560175417093</v>
      </c>
      <c r="E11" s="61">
        <v>79443.605328092104</v>
      </c>
      <c r="F11" s="55">
        <v>82678.603994474193</v>
      </c>
      <c r="G11" s="49">
        <v>86597.768506872497</v>
      </c>
      <c r="H11" s="49">
        <v>90316.053605116002</v>
      </c>
      <c r="I11" s="50">
        <v>94133.148967490997</v>
      </c>
    </row>
    <row r="12" spans="1:9" ht="24" customHeight="1" x14ac:dyDescent="0.25">
      <c r="A12" s="51" t="s">
        <v>49</v>
      </c>
      <c r="B12" s="52">
        <v>66546.185895036993</v>
      </c>
      <c r="C12" s="52">
        <v>68735.239184980295</v>
      </c>
      <c r="D12" s="53">
        <v>72315.955150651294</v>
      </c>
      <c r="E12" s="62">
        <v>75537.808751536606</v>
      </c>
      <c r="F12" s="56">
        <v>78359.313823801</v>
      </c>
      <c r="G12" s="52">
        <v>81870.657880040206</v>
      </c>
      <c r="H12" s="52">
        <v>85136.349078139596</v>
      </c>
      <c r="I12" s="53">
        <v>88473.599538676004</v>
      </c>
    </row>
    <row r="13" spans="1:9" ht="24" customHeight="1" x14ac:dyDescent="0.25">
      <c r="A13" s="48" t="s">
        <v>8</v>
      </c>
      <c r="B13" s="49">
        <v>56109.678743111697</v>
      </c>
      <c r="C13" s="49">
        <v>57505.138029621303</v>
      </c>
      <c r="D13" s="50">
        <v>60179.584825457801</v>
      </c>
      <c r="E13" s="61">
        <v>62674.549549549498</v>
      </c>
      <c r="F13" s="55">
        <v>64831.592383234703</v>
      </c>
      <c r="G13" s="49">
        <v>67509.801113064503</v>
      </c>
      <c r="H13" s="49">
        <v>69971.926738643102</v>
      </c>
      <c r="I13" s="50">
        <v>72466.206209556796</v>
      </c>
    </row>
    <row r="14" spans="1:9" ht="24" customHeight="1" x14ac:dyDescent="0.25">
      <c r="A14" s="51" t="s">
        <v>48</v>
      </c>
      <c r="B14" s="52">
        <v>56573.741126179899</v>
      </c>
      <c r="C14" s="52">
        <v>59697.342838625998</v>
      </c>
      <c r="D14" s="53">
        <v>62570.292910438198</v>
      </c>
      <c r="E14" s="62">
        <v>65271.917868046898</v>
      </c>
      <c r="F14" s="56">
        <v>67561.072739401803</v>
      </c>
      <c r="G14" s="52">
        <v>70484.661914074997</v>
      </c>
      <c r="H14" s="52">
        <v>73144.400349604199</v>
      </c>
      <c r="I14" s="53">
        <v>75845.231855155507</v>
      </c>
    </row>
    <row r="15" spans="1:9" ht="24" customHeight="1" x14ac:dyDescent="0.25">
      <c r="A15" s="48" t="s">
        <v>9</v>
      </c>
      <c r="B15" s="49">
        <v>58795.0155922064</v>
      </c>
      <c r="C15" s="49">
        <v>60510.687483533198</v>
      </c>
      <c r="D15" s="50">
        <v>63877.844962293602</v>
      </c>
      <c r="E15" s="61">
        <v>66759.350406207901</v>
      </c>
      <c r="F15" s="55">
        <v>69210.033669919794</v>
      </c>
      <c r="G15" s="49">
        <v>72354.816587756897</v>
      </c>
      <c r="H15" s="49">
        <v>75227.433825465196</v>
      </c>
      <c r="I15" s="50">
        <v>78156.357021721196</v>
      </c>
    </row>
    <row r="16" spans="1:9" ht="24" customHeight="1" x14ac:dyDescent="0.25">
      <c r="A16" s="51" t="s">
        <v>10</v>
      </c>
      <c r="B16" s="52">
        <v>58052.667677423997</v>
      </c>
      <c r="C16" s="52">
        <v>59273.146533581799</v>
      </c>
      <c r="D16" s="53">
        <v>61616.9491728387</v>
      </c>
      <c r="E16" s="62">
        <v>64311.6582501636</v>
      </c>
      <c r="F16" s="56">
        <v>66689.133862772505</v>
      </c>
      <c r="G16" s="52">
        <v>69595.506500554606</v>
      </c>
      <c r="H16" s="52">
        <v>72306.667268949299</v>
      </c>
      <c r="I16" s="53">
        <v>75067.329272202594</v>
      </c>
    </row>
    <row r="17" spans="1:9" ht="24" customHeight="1" x14ac:dyDescent="0.25">
      <c r="A17" s="64" t="s">
        <v>11</v>
      </c>
      <c r="B17" s="65">
        <v>60436.231226160897</v>
      </c>
      <c r="C17" s="65">
        <v>61983.025788575003</v>
      </c>
      <c r="D17" s="66">
        <v>64968.671926418399</v>
      </c>
      <c r="E17" s="67">
        <v>67888.039742560402</v>
      </c>
      <c r="F17" s="68">
        <v>70434.133891486796</v>
      </c>
      <c r="G17" s="65">
        <v>73613.862125111904</v>
      </c>
      <c r="H17" s="65">
        <v>76563.768686912095</v>
      </c>
      <c r="I17" s="66">
        <v>79576.906513682101</v>
      </c>
    </row>
    <row r="18" spans="1:9" x14ac:dyDescent="0.25">
      <c r="A18" s="59"/>
      <c r="B18" s="59"/>
      <c r="C18" s="59"/>
      <c r="D18" s="59"/>
      <c r="E18" s="59"/>
      <c r="F18" s="59"/>
      <c r="G18" s="59"/>
      <c r="H18" s="59"/>
      <c r="I18" s="59"/>
    </row>
    <row r="19" spans="1:9" x14ac:dyDescent="0.25">
      <c r="A19" s="59" t="s">
        <v>21</v>
      </c>
      <c r="B19" s="59"/>
      <c r="C19" s="59"/>
      <c r="D19" s="59"/>
      <c r="E19" s="59"/>
      <c r="F19" s="59"/>
      <c r="G19" s="59"/>
      <c r="H19" s="59"/>
      <c r="I19" s="59"/>
    </row>
    <row r="20" spans="1:9" x14ac:dyDescent="0.25">
      <c r="A20" s="13"/>
      <c r="B20" s="13"/>
      <c r="C20" s="13"/>
      <c r="D20" s="13"/>
      <c r="E20" s="13"/>
      <c r="F20" s="13"/>
      <c r="G20" s="13"/>
      <c r="H20" s="13"/>
      <c r="I20" s="13"/>
    </row>
    <row r="24" spans="1:9" x14ac:dyDescent="0.25">
      <c r="B24" s="12"/>
      <c r="C24" s="12"/>
      <c r="D24" s="12"/>
      <c r="E24" s="12"/>
      <c r="F24" s="12"/>
      <c r="G24" s="12"/>
    </row>
  </sheetData>
  <sortState xmlns:xlrd2="http://schemas.microsoft.com/office/spreadsheetml/2017/richdata2" ref="M4:N17">
    <sortCondition ref="N4:N17"/>
  </sortState>
  <mergeCells count="3">
    <mergeCell ref="A1:I1"/>
    <mergeCell ref="B2:D2"/>
    <mergeCell ref="E2:I2"/>
  </mergeCells>
  <printOptions horizontalCentered="1"/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B9EA-E7B0-4978-8EE5-CE882C4E220D}">
  <sheetPr>
    <pageSetUpPr fitToPage="1"/>
  </sheetPr>
  <dimension ref="A1:F44"/>
  <sheetViews>
    <sheetView tabSelected="1" topLeftCell="A18" workbookViewId="0">
      <selection activeCell="D28" sqref="D28"/>
    </sheetView>
  </sheetViews>
  <sheetFormatPr defaultRowHeight="15" x14ac:dyDescent="0.25"/>
  <cols>
    <col min="1" max="1" width="37.28515625" bestFit="1" customWidth="1"/>
    <col min="2" max="2" width="15.28515625" bestFit="1" customWidth="1"/>
  </cols>
  <sheetData>
    <row r="1" spans="1:6" ht="28.5" customHeight="1" thickBot="1" x14ac:dyDescent="0.3">
      <c r="A1" s="78" t="s">
        <v>47</v>
      </c>
      <c r="B1" s="78"/>
    </row>
    <row r="2" spans="1:6" ht="16.5" thickTop="1" thickBot="1" x14ac:dyDescent="0.3">
      <c r="A2" s="20" t="s">
        <v>22</v>
      </c>
      <c r="B2" s="21" t="s">
        <v>51</v>
      </c>
    </row>
    <row r="3" spans="1:6" x14ac:dyDescent="0.25">
      <c r="A3" s="22" t="s">
        <v>1</v>
      </c>
      <c r="B3" s="23">
        <v>246433</v>
      </c>
      <c r="F3" s="24"/>
    </row>
    <row r="4" spans="1:6" x14ac:dyDescent="0.25">
      <c r="A4" s="24" t="s">
        <v>23</v>
      </c>
      <c r="B4" s="25">
        <v>53199</v>
      </c>
      <c r="F4" s="24"/>
    </row>
    <row r="5" spans="1:6" x14ac:dyDescent="0.25">
      <c r="A5" s="24" t="s">
        <v>24</v>
      </c>
      <c r="B5" s="25">
        <v>193234</v>
      </c>
      <c r="F5" s="24"/>
    </row>
    <row r="6" spans="1:6" x14ac:dyDescent="0.25">
      <c r="A6" s="22" t="s">
        <v>2</v>
      </c>
      <c r="B6" s="23">
        <v>174873</v>
      </c>
      <c r="F6" s="24"/>
    </row>
    <row r="7" spans="1:6" x14ac:dyDescent="0.25">
      <c r="A7" s="24" t="s">
        <v>25</v>
      </c>
      <c r="B7" s="25">
        <v>66970</v>
      </c>
      <c r="F7" s="24"/>
    </row>
    <row r="8" spans="1:6" x14ac:dyDescent="0.25">
      <c r="A8" s="24" t="s">
        <v>26</v>
      </c>
      <c r="B8" s="25">
        <v>107903</v>
      </c>
      <c r="F8" s="24"/>
    </row>
    <row r="9" spans="1:6" x14ac:dyDescent="0.25">
      <c r="A9" s="22" t="s">
        <v>3</v>
      </c>
      <c r="B9" s="23">
        <v>103948</v>
      </c>
      <c r="F9" s="24"/>
    </row>
    <row r="10" spans="1:6" x14ac:dyDescent="0.25">
      <c r="A10" s="24" t="s">
        <v>27</v>
      </c>
      <c r="B10" s="25">
        <f>B9</f>
        <v>103948</v>
      </c>
      <c r="F10" s="24"/>
    </row>
    <row r="11" spans="1:6" x14ac:dyDescent="0.25">
      <c r="A11" s="22" t="s">
        <v>4</v>
      </c>
      <c r="B11" s="23">
        <v>331882</v>
      </c>
      <c r="F11" s="24"/>
    </row>
    <row r="12" spans="1:6" x14ac:dyDescent="0.25">
      <c r="A12" s="24" t="s">
        <v>28</v>
      </c>
      <c r="B12" s="25">
        <v>271417</v>
      </c>
      <c r="F12" s="24"/>
    </row>
    <row r="13" spans="1:6" x14ac:dyDescent="0.25">
      <c r="A13" s="24" t="s">
        <v>29</v>
      </c>
      <c r="B13" s="25">
        <v>20690</v>
      </c>
      <c r="F13" s="24"/>
    </row>
    <row r="14" spans="1:6" x14ac:dyDescent="0.25">
      <c r="A14" s="24" t="s">
        <v>30</v>
      </c>
      <c r="B14" s="25">
        <v>39775</v>
      </c>
      <c r="F14" s="24"/>
    </row>
    <row r="15" spans="1:6" x14ac:dyDescent="0.25">
      <c r="A15" s="22" t="s">
        <v>5</v>
      </c>
      <c r="B15" s="23">
        <v>164278</v>
      </c>
      <c r="F15" s="24"/>
    </row>
    <row r="16" spans="1:6" x14ac:dyDescent="0.25">
      <c r="A16" s="24" t="s">
        <v>31</v>
      </c>
      <c r="B16" s="25">
        <f>B15</f>
        <v>164278</v>
      </c>
      <c r="F16" s="24"/>
    </row>
    <row r="17" spans="1:6" x14ac:dyDescent="0.25">
      <c r="A17" s="22" t="s">
        <v>52</v>
      </c>
      <c r="B17" s="23">
        <v>167488</v>
      </c>
      <c r="F17" s="24"/>
    </row>
    <row r="18" spans="1:6" x14ac:dyDescent="0.25">
      <c r="A18" s="24" t="s">
        <v>53</v>
      </c>
      <c r="B18" s="25">
        <f>B17</f>
        <v>167488</v>
      </c>
      <c r="F18" s="24"/>
    </row>
    <row r="19" spans="1:6" x14ac:dyDescent="0.25">
      <c r="A19" s="22" t="s">
        <v>6</v>
      </c>
      <c r="B19" s="23">
        <v>139068</v>
      </c>
      <c r="F19" s="24"/>
    </row>
    <row r="20" spans="1:6" x14ac:dyDescent="0.25">
      <c r="A20" s="24" t="s">
        <v>32</v>
      </c>
      <c r="B20" s="25">
        <v>120486</v>
      </c>
      <c r="F20" s="24"/>
    </row>
    <row r="21" spans="1:6" x14ac:dyDescent="0.25">
      <c r="A21" s="24" t="s">
        <v>33</v>
      </c>
      <c r="B21" s="25">
        <f>B19-B20</f>
        <v>18582</v>
      </c>
      <c r="F21" s="24"/>
    </row>
    <row r="22" spans="1:6" x14ac:dyDescent="0.25">
      <c r="A22" s="22" t="s">
        <v>7</v>
      </c>
      <c r="B22" s="23">
        <v>694345</v>
      </c>
    </row>
    <row r="23" spans="1:6" x14ac:dyDescent="0.25">
      <c r="A23" s="24" t="s">
        <v>34</v>
      </c>
      <c r="B23" s="25">
        <v>58091</v>
      </c>
    </row>
    <row r="24" spans="1:6" x14ac:dyDescent="0.25">
      <c r="A24" s="24" t="s">
        <v>35</v>
      </c>
      <c r="B24" s="25">
        <v>575347</v>
      </c>
    </row>
    <row r="25" spans="1:6" x14ac:dyDescent="0.25">
      <c r="A25" s="24" t="s">
        <v>36</v>
      </c>
      <c r="B25" s="25">
        <v>36951</v>
      </c>
    </row>
    <row r="26" spans="1:6" x14ac:dyDescent="0.25">
      <c r="A26" s="24" t="s">
        <v>37</v>
      </c>
      <c r="B26" s="25">
        <v>23956</v>
      </c>
    </row>
    <row r="27" spans="1:6" x14ac:dyDescent="0.25">
      <c r="A27" s="22" t="s">
        <v>49</v>
      </c>
      <c r="B27" s="23">
        <v>1560424</v>
      </c>
    </row>
    <row r="28" spans="1:6" x14ac:dyDescent="0.25">
      <c r="A28" s="24" t="s">
        <v>38</v>
      </c>
      <c r="B28" s="25">
        <v>916205</v>
      </c>
    </row>
    <row r="29" spans="1:6" x14ac:dyDescent="0.25">
      <c r="A29" s="24" t="s">
        <v>39</v>
      </c>
      <c r="B29" s="25">
        <v>93460</v>
      </c>
    </row>
    <row r="30" spans="1:6" x14ac:dyDescent="0.25">
      <c r="A30" s="24" t="s">
        <v>40</v>
      </c>
      <c r="B30" s="25">
        <v>138168</v>
      </c>
    </row>
    <row r="31" spans="1:6" x14ac:dyDescent="0.25">
      <c r="A31" s="24" t="s">
        <v>41</v>
      </c>
      <c r="B31" s="25">
        <v>412591</v>
      </c>
    </row>
    <row r="32" spans="1:6" x14ac:dyDescent="0.25">
      <c r="A32" s="22" t="s">
        <v>8</v>
      </c>
      <c r="B32" s="23">
        <v>171735</v>
      </c>
    </row>
    <row r="33" spans="1:2" x14ac:dyDescent="0.25">
      <c r="A33" s="24" t="s">
        <v>42</v>
      </c>
      <c r="B33" s="25">
        <f>B32</f>
        <v>171735</v>
      </c>
    </row>
    <row r="34" spans="1:2" x14ac:dyDescent="0.25">
      <c r="A34" s="22" t="s">
        <v>50</v>
      </c>
      <c r="B34" s="23">
        <v>196613</v>
      </c>
    </row>
    <row r="35" spans="1:2" x14ac:dyDescent="0.25">
      <c r="A35" s="24" t="s">
        <v>43</v>
      </c>
      <c r="B35" s="25">
        <f>B34</f>
        <v>196613</v>
      </c>
    </row>
    <row r="36" spans="1:2" x14ac:dyDescent="0.25">
      <c r="A36" s="22" t="s">
        <v>9</v>
      </c>
      <c r="B36" s="23">
        <v>117752</v>
      </c>
    </row>
    <row r="37" spans="1:2" x14ac:dyDescent="0.25">
      <c r="A37" s="24" t="s">
        <v>44</v>
      </c>
      <c r="B37" s="25">
        <f>B36</f>
        <v>117752</v>
      </c>
    </row>
    <row r="38" spans="1:2" x14ac:dyDescent="0.25">
      <c r="A38" s="22" t="s">
        <v>10</v>
      </c>
      <c r="B38" s="23">
        <v>167268</v>
      </c>
    </row>
    <row r="39" spans="1:2" x14ac:dyDescent="0.25">
      <c r="A39" s="24" t="s">
        <v>56</v>
      </c>
      <c r="B39" s="25">
        <v>28430</v>
      </c>
    </row>
    <row r="40" spans="1:2" ht="15.75" thickBot="1" x14ac:dyDescent="0.3">
      <c r="A40" s="26" t="s">
        <v>45</v>
      </c>
      <c r="B40" s="27">
        <v>138838</v>
      </c>
    </row>
    <row r="41" spans="1:2" x14ac:dyDescent="0.25">
      <c r="A41" s="22" t="s">
        <v>0</v>
      </c>
      <c r="B41" s="23">
        <v>4217525</v>
      </c>
    </row>
    <row r="42" spans="1:2" ht="15.75" thickBot="1" x14ac:dyDescent="0.3">
      <c r="A42" s="28" t="s">
        <v>46</v>
      </c>
      <c r="B42" s="29">
        <v>5911590.75</v>
      </c>
    </row>
    <row r="44" spans="1:2" ht="45" customHeight="1" x14ac:dyDescent="0.25">
      <c r="A44" s="77" t="s">
        <v>55</v>
      </c>
      <c r="B44" s="77"/>
    </row>
  </sheetData>
  <sortState xmlns:xlrd2="http://schemas.microsoft.com/office/spreadsheetml/2017/richdata2" ref="F3:F21">
    <sortCondition ref="F3:F21"/>
  </sortState>
  <mergeCells count="2">
    <mergeCell ref="A44:B44"/>
    <mergeCell ref="A1:B1"/>
  </mergeCells>
  <printOptions horizontalCentered="1"/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51</Value>
    </_x002e_Owner>
    <EffectiveDate xmlns="7b1f4bc1-1c69-4382-97c7-524a76d943bf" xsi:nil="true"/>
    <County xmlns="7b1f4bc1-1c69-4382-97c7-524a76d943bf" xsi:nil="true"/>
    <_x002e_DocumentType xmlns="9e30f06f-ad7a-453a-8e08-8a8878e30bd1">
      <Value>123</Value>
    </_x002e_DocumentType>
    <_x002e_DocumentYear xmlns="9e30f06f-ad7a-453a-8e08-8a8878e30bd1">2025</_x002e_DocumentYear>
    <_dlc_DocId xmlns="bb65cc95-6d4e-4879-a879-9838761499af">33E6D4FPPFNA-16-7313</_dlc_DocId>
    <_dlc_DocIdUrl xmlns="bb65cc95-6d4e-4879-a879-9838761499af">
      <Url>https://revenue-auth-prod.wi.gov/_layouts/15/DocIdRedir.aspx?ID=33E6D4FPPFNA-16-7313</Url>
      <Description>33E6D4FPPFNA-16-7313</Description>
    </_dlc_DocIdUrl>
  </documentManagement>
</p:properties>
</file>

<file path=customXml/itemProps1.xml><?xml version="1.0" encoding="utf-8"?>
<ds:datastoreItem xmlns:ds="http://schemas.openxmlformats.org/officeDocument/2006/customXml" ds:itemID="{FE33A7FB-D9E6-40B6-9825-13CEEBED4874}"/>
</file>

<file path=customXml/itemProps2.xml><?xml version="1.0" encoding="utf-8"?>
<ds:datastoreItem xmlns:ds="http://schemas.openxmlformats.org/officeDocument/2006/customXml" ds:itemID="{5726F1CE-757B-4706-88E4-865B03473BCF}"/>
</file>

<file path=customXml/itemProps3.xml><?xml version="1.0" encoding="utf-8"?>
<ds:datastoreItem xmlns:ds="http://schemas.openxmlformats.org/officeDocument/2006/customXml" ds:itemID="{D9DDECA9-41F7-4FB9-948C-76CE21A2F532}"/>
</file>

<file path=customXml/itemProps4.xml><?xml version="1.0" encoding="utf-8"?>
<ds:datastoreItem xmlns:ds="http://schemas.openxmlformats.org/officeDocument/2006/customXml" ds:itemID="{F02FB6C9-D585-4912-95D7-B7436D3D8C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table_eea</vt:lpstr>
      <vt:lpstr>table_yp</vt:lpstr>
      <vt:lpstr>table_wsd</vt:lpstr>
      <vt:lpstr>table PCPI</vt:lpstr>
      <vt:lpstr>pop</vt:lpstr>
      <vt:lpstr>pop!Print_Area</vt:lpstr>
      <vt:lpstr>'table PCPI'!Print_Area</vt:lpstr>
      <vt:lpstr>table_eea!Print_Area</vt:lpstr>
      <vt:lpstr>table_wsd!Print_Area</vt:lpstr>
      <vt:lpstr>table_yp!Print_Area</vt:lpstr>
    </vt:vector>
  </TitlesOfParts>
  <Company>Wisconsin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MSA Outlook Tables, March 2025</dc:title>
  <dc:creator>Camfield, Emily M</dc:creator>
  <cp:lastModifiedBy>Camfield, Emily - DOR</cp:lastModifiedBy>
  <cp:lastPrinted>2024-09-18T14:34:18Z</cp:lastPrinted>
  <dcterms:created xsi:type="dcterms:W3CDTF">2021-08-09T15:23:50Z</dcterms:created>
  <dcterms:modified xsi:type="dcterms:W3CDTF">2026-05-05T13:14:31Z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8e739e3d-a623-4f1b-81bc-7a480dc30fdb</vt:lpwstr>
  </property>
</Properties>
</file>