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IM2023\Sim0523\"/>
    </mc:Choice>
  </mc:AlternateContent>
  <xr:revisionPtr revIDLastSave="0" documentId="13_ncr:1_{76E49D0A-C477-4EF7-B36C-CB552C25FD9B}" xr6:coauthVersionLast="47" xr6:coauthVersionMax="47" xr10:uidLastSave="{00000000-0000-0000-0000-000000000000}"/>
  <bookViews>
    <workbookView xWindow="-120" yWindow="-120" windowWidth="29040" windowHeight="15990" tabRatio="899" activeTab="5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2" r:id="rId6"/>
  </sheets>
  <definedNames>
    <definedName name="_xlnm._FilterDatabase" localSheetId="4" hidden="1">'Appendix 4'!$B$1:$B$25</definedName>
    <definedName name="_xlnm._FilterDatabase" localSheetId="5" hidden="1">'Appendix 5'!$B$2:$B$11</definedName>
    <definedName name="_xlnm.Database" localSheetId="2">#REF!</definedName>
    <definedName name="_xlnm.Database" localSheetId="5">#REF!</definedName>
    <definedName name="_xlnm.Database">#REF!</definedName>
    <definedName name="_xlnm.Print_Area" localSheetId="3">'Appendix 3'!$B$2:$J$50</definedName>
    <definedName name="_xlnm.Print_Area" localSheetId="4">'Appendix 4'!$B$1:$J$23</definedName>
    <definedName name="_xlnm.Print_Area" localSheetId="5">'Appendix 5'!$B$2:$G$11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32" l="1"/>
  <c r="F10" i="32"/>
  <c r="G7" i="32" l="1"/>
  <c r="G11" i="32" l="1"/>
  <c r="E11" i="32"/>
  <c r="E10" i="32"/>
  <c r="G9" i="32"/>
  <c r="E9" i="32"/>
  <c r="G8" i="32"/>
  <c r="E8" i="32"/>
  <c r="E7" i="32"/>
</calcChain>
</file>

<file path=xl/sharedStrings.xml><?xml version="1.0" encoding="utf-8"?>
<sst xmlns="http://schemas.openxmlformats.org/spreadsheetml/2006/main" count="255" uniqueCount="87">
  <si>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</si>
  <si>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</si>
  <si>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</si>
  <si>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</si>
  <si>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</si>
  <si>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</si>
  <si>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</si>
  <si>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</si>
  <si>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</si>
  <si>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</si>
  <si>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</si>
  <si>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</si>
  <si>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</si>
  <si>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</si>
  <si>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</si>
  <si>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</si>
  <si>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</si>
  <si>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</si>
  <si>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</si>
  <si>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</si>
  <si>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</si>
  <si>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</si>
  <si>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</si>
  <si>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</si>
  <si>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</si>
  <si>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</si>
  <si>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</si>
  <si>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</si>
  <si>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</si>
  <si>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</si>
  <si>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</si>
  <si>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</si>
  <si>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</si>
  <si>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</si>
  <si>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</si>
  <si>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</si>
  <si>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</si>
  <si>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</si>
  <si>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</si>
  <si>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</si>
  <si>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</si>
  <si>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</si>
  <si>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</si>
  <si>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</si>
  <si>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</si>
  <si>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</si>
  <si>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</si>
  <si>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</si>
  <si>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</si>
  <si>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</si>
  <si>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</si>
  <si>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</si>
  <si>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</si>
  <si>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</si>
  <si>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</si>
  <si>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</si>
  <si>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</si>
  <si>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</si>
  <si>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</si>
  <si>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</si>
  <si>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</si>
  <si>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</si>
  <si>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</si>
  <si>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</si>
  <si>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</si>
  <si>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</si>
  <si>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</si>
  <si>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 xml:space="preserve">Real GDP (chained 2012 $ Billions) </t>
  </si>
  <si>
    <t>2021:4</t>
  </si>
  <si>
    <t>2022:1</t>
  </si>
  <si>
    <t>2022:2</t>
  </si>
  <si>
    <t>2022:3</t>
  </si>
  <si>
    <t>2022:4</t>
  </si>
  <si>
    <t>2023:1</t>
  </si>
  <si>
    <t>Real Personal Income (2012 $ Billions)*</t>
  </si>
  <si>
    <t>Personal Tax &amp; Nontax Payments ($ Billions)*</t>
  </si>
  <si>
    <t>Disposable Personal Income ($ Billions)*</t>
  </si>
  <si>
    <t>2023:2</t>
  </si>
  <si>
    <t>Population (Millions)</t>
  </si>
  <si>
    <t>FY2022</t>
  </si>
  <si>
    <t>2023:3</t>
  </si>
  <si>
    <t>FY2023</t>
  </si>
  <si>
    <t>Table 8. General Purposes Revenues, Fiscal Year-to-Date 2023 through October</t>
  </si>
  <si>
    <t xml:space="preserve">Expected Revenues are based on the Wisconsin Department of Revenue's November 2022 forecast for FY2023.  </t>
  </si>
  <si>
    <t>2023:4</t>
  </si>
  <si>
    <t>2024:1</t>
  </si>
  <si>
    <t>*2022 values are forecasted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</si>
</sst>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15" fillId="0" borderId="0"/>
  </cellStyleXfs>
  <cellXfs count="151">
    <xf numFmtId="0" fontId="0" fillId="0" borderId="0" xfId="0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/>
    <xf numFmtId="166" fontId="7" fillId="0" borderId="0" xfId="0" applyNumberFormat="1" applyFont="1" applyBorder="1"/>
    <xf numFmtId="166" fontId="7" fillId="0" borderId="5" xfId="0" applyNumberFormat="1" applyFont="1" applyBorder="1"/>
    <xf numFmtId="0" fontId="7" fillId="0" borderId="0" xfId="0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0" fontId="7" fillId="0" borderId="0" xfId="0" applyFont="1"/>
    <xf numFmtId="49" fontId="7" fillId="0" borderId="0" xfId="0" quotePrefix="1" applyNumberFormat="1" applyFont="1" applyFill="1" applyAlignment="1">
      <alignment horizontal="left"/>
    </xf>
    <xf numFmtId="166" fontId="7" fillId="0" borderId="0" xfId="0" applyNumberFormat="1" applyFont="1"/>
    <xf numFmtId="49" fontId="7" fillId="0" borderId="3" xfId="0" applyNumberFormat="1" applyFont="1" applyFill="1" applyBorder="1" applyAlignment="1">
      <alignment horizontal="centerContinuous"/>
    </xf>
    <xf numFmtId="49" fontId="7" fillId="0" borderId="3" xfId="0" applyNumberFormat="1" applyFont="1" applyBorder="1" applyAlignment="1">
      <alignment horizontal="centerContinuous"/>
    </xf>
    <xf numFmtId="49" fontId="7" fillId="0" borderId="1" xfId="0" applyNumberFormat="1" applyFont="1" applyBorder="1" applyAlignment="1">
      <alignment horizontal="right"/>
    </xf>
    <xf numFmtId="166" fontId="7" fillId="0" borderId="0" xfId="1" applyNumberFormat="1" applyFont="1"/>
    <xf numFmtId="166" fontId="7" fillId="0" borderId="5" xfId="1" applyNumberFormat="1" applyFont="1" applyBorder="1"/>
    <xf numFmtId="166" fontId="7" fillId="0" borderId="0" xfId="0" applyNumberFormat="1" applyFont="1" applyFill="1"/>
    <xf numFmtId="166" fontId="7" fillId="0" borderId="0" xfId="0" applyNumberFormat="1" applyFont="1" applyFill="1" applyBorder="1"/>
    <xf numFmtId="166" fontId="7" fillId="0" borderId="1" xfId="0" applyNumberFormat="1" applyFont="1" applyFill="1" applyBorder="1"/>
    <xf numFmtId="166" fontId="7" fillId="0" borderId="0" xfId="0" quotePrefix="1" applyNumberFormat="1" applyFont="1" applyBorder="1" applyAlignment="1">
      <alignment horizontal="left"/>
    </xf>
    <xf numFmtId="166" fontId="7" fillId="0" borderId="0" xfId="0" quotePrefix="1" applyNumberFormat="1" applyFont="1" applyFill="1" applyBorder="1" applyAlignment="1">
      <alignment horizontal="left"/>
    </xf>
    <xf numFmtId="166" fontId="7" fillId="0" borderId="4" xfId="1" applyNumberFormat="1" applyFont="1" applyBorder="1"/>
    <xf numFmtId="166" fontId="7" fillId="0" borderId="1" xfId="0" quotePrefix="1" applyNumberFormat="1" applyFont="1" applyBorder="1" applyAlignment="1">
      <alignment horizontal="left"/>
    </xf>
    <xf numFmtId="0" fontId="7" fillId="0" borderId="0" xfId="0" applyFont="1" applyBorder="1"/>
    <xf numFmtId="164" fontId="7" fillId="0" borderId="0" xfId="0" applyNumberFormat="1" applyFont="1" applyBorder="1"/>
    <xf numFmtId="164" fontId="7" fillId="0" borderId="1" xfId="0" applyNumberFormat="1" applyFont="1" applyBorder="1" applyAlignment="1"/>
    <xf numFmtId="164" fontId="7" fillId="0" borderId="0" xfId="0" applyNumberFormat="1" applyFont="1"/>
    <xf numFmtId="49" fontId="7" fillId="0" borderId="3" xfId="0" applyNumberFormat="1" applyFont="1" applyBorder="1" applyAlignment="1">
      <alignment horizontal="right"/>
    </xf>
    <xf numFmtId="49" fontId="7" fillId="0" borderId="4" xfId="0" quotePrefix="1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68" fontId="7" fillId="0" borderId="0" xfId="0" applyNumberFormat="1" applyFont="1"/>
    <xf numFmtId="164" fontId="7" fillId="0" borderId="0" xfId="0" applyNumberFormat="1" applyFont="1" applyAlignment="1"/>
    <xf numFmtId="164" fontId="7" fillId="0" borderId="0" xfId="0" applyNumberFormat="1" applyFont="1" applyFill="1" applyAlignment="1"/>
    <xf numFmtId="0" fontId="7" fillId="0" borderId="0" xfId="0" applyFont="1" applyAlignment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167" fontId="7" fillId="0" borderId="0" xfId="3" applyNumberFormat="1" applyFont="1"/>
    <xf numFmtId="6" fontId="7" fillId="0" borderId="0" xfId="0" applyNumberFormat="1" applyFont="1"/>
    <xf numFmtId="49" fontId="7" fillId="0" borderId="1" xfId="0" quotePrefix="1" applyNumberFormat="1" applyFont="1" applyFill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5" xfId="0" applyFont="1" applyFill="1" applyBorder="1"/>
    <xf numFmtId="3" fontId="7" fillId="0" borderId="0" xfId="0" applyNumberFormat="1" applyFont="1" applyFill="1"/>
    <xf numFmtId="49" fontId="7" fillId="0" borderId="0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49" fontId="7" fillId="0" borderId="0" xfId="0" applyNumberFormat="1" applyFont="1" applyFill="1" applyBorder="1" applyAlignment="1">
      <alignment horizontal="center" wrapText="1"/>
    </xf>
    <xf numFmtId="166" fontId="7" fillId="0" borderId="0" xfId="1" applyNumberFormat="1" applyFont="1" applyFill="1"/>
    <xf numFmtId="166" fontId="7" fillId="0" borderId="5" xfId="1" applyNumberFormat="1" applyFont="1" applyFill="1" applyBorder="1"/>
    <xf numFmtId="166" fontId="7" fillId="0" borderId="5" xfId="0" applyNumberFormat="1" applyFont="1" applyFill="1" applyBorder="1"/>
    <xf numFmtId="166" fontId="7" fillId="0" borderId="2" xfId="0" applyNumberFormat="1" applyFont="1" applyFill="1" applyBorder="1"/>
    <xf numFmtId="169" fontId="7" fillId="0" borderId="0" xfId="1" applyNumberFormat="1" applyFont="1"/>
    <xf numFmtId="49" fontId="7" fillId="0" borderId="0" xfId="0" applyNumberFormat="1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2" borderId="0" xfId="0" quotePrefix="1" applyNumberFormat="1" applyFont="1" applyFill="1" applyAlignment="1">
      <alignment horizontal="left"/>
    </xf>
    <xf numFmtId="0" fontId="7" fillId="2" borderId="0" xfId="0" applyFont="1" applyFill="1"/>
    <xf numFmtId="49" fontId="7" fillId="2" borderId="3" xfId="0" applyNumberFormat="1" applyFont="1" applyFill="1" applyBorder="1" applyAlignment="1">
      <alignment horizontal="centerContinuous"/>
    </xf>
    <xf numFmtId="0" fontId="7" fillId="2" borderId="1" xfId="0" applyFont="1" applyFill="1" applyBorder="1"/>
    <xf numFmtId="167" fontId="0" fillId="0" borderId="0" xfId="3" applyNumberFormat="1" applyFont="1" applyFill="1"/>
    <xf numFmtId="49" fontId="7" fillId="0" borderId="0" xfId="0" quotePrefix="1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7" fontId="0" fillId="2" borderId="0" xfId="3" applyNumberFormat="1" applyFont="1" applyFill="1"/>
    <xf numFmtId="166" fontId="0" fillId="0" borderId="0" xfId="0" applyNumberFormat="1"/>
    <xf numFmtId="166" fontId="7" fillId="0" borderId="1" xfId="0" quotePrefix="1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167" fontId="13" fillId="0" borderId="1" xfId="0" applyNumberFormat="1" applyFont="1" applyBorder="1" applyAlignment="1">
      <alignment horizontal="right" vertical="center"/>
    </xf>
    <xf numFmtId="167" fontId="0" fillId="0" borderId="0" xfId="3" applyNumberFormat="1" applyFont="1"/>
    <xf numFmtId="164" fontId="7" fillId="0" borderId="0" xfId="0" applyNumberFormat="1" applyFont="1" applyFill="1" applyBorder="1"/>
    <xf numFmtId="164" fontId="7" fillId="0" borderId="5" xfId="0" applyNumberFormat="1" applyFont="1" applyFill="1" applyBorder="1"/>
    <xf numFmtId="164" fontId="7" fillId="0" borderId="1" xfId="0" applyNumberFormat="1" applyFont="1" applyFill="1" applyBorder="1"/>
    <xf numFmtId="164" fontId="7" fillId="0" borderId="2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0" fontId="7" fillId="0" borderId="3" xfId="0" applyFont="1" applyFill="1" applyBorder="1"/>
    <xf numFmtId="4" fontId="7" fillId="0" borderId="0" xfId="0" applyNumberFormat="1" applyFont="1"/>
    <xf numFmtId="169" fontId="0" fillId="0" borderId="0" xfId="1" applyNumberFormat="1" applyFont="1"/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Border="1"/>
    <xf numFmtId="49" fontId="7" fillId="0" borderId="0" xfId="0" applyNumberFormat="1" applyFont="1" applyFill="1" applyAlignment="1">
      <alignment horizontal="left"/>
    </xf>
    <xf numFmtId="0" fontId="14" fillId="0" borderId="0" xfId="0" applyFont="1"/>
    <xf numFmtId="9" fontId="0" fillId="0" borderId="0" xfId="3" applyFont="1"/>
    <xf numFmtId="164" fontId="1" fillId="0" borderId="0" xfId="4" applyNumberFormat="1" applyFont="1" applyFill="1"/>
    <xf numFmtId="164" fontId="7" fillId="0" borderId="5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/>
    <xf numFmtId="164" fontId="7" fillId="0" borderId="5" xfId="0" applyNumberFormat="1" applyFont="1" applyBorder="1" applyAlignment="1"/>
    <xf numFmtId="164" fontId="7" fillId="0" borderId="0" xfId="0" applyNumberFormat="1" applyFont="1" applyFill="1" applyBorder="1" applyAlignment="1"/>
    <xf numFmtId="164" fontId="7" fillId="0" borderId="5" xfId="0" applyNumberFormat="1" applyFont="1" applyFill="1" applyBorder="1" applyAlignment="1"/>
    <xf numFmtId="0" fontId="7" fillId="0" borderId="0" xfId="0" applyFont="1" applyBorder="1" applyAlignment="1"/>
    <xf numFmtId="164" fontId="7" fillId="0" borderId="2" xfId="0" applyNumberFormat="1" applyFont="1" applyBorder="1" applyAlignment="1"/>
    <xf numFmtId="164" fontId="13" fillId="0" borderId="0" xfId="0" applyNumberFormat="1" applyFont="1" applyAlignment="1">
      <alignment horizontal="right" vertical="center"/>
    </xf>
    <xf numFmtId="166" fontId="7" fillId="2" borderId="0" xfId="0" applyNumberFormat="1" applyFont="1" applyFill="1" applyBorder="1"/>
    <xf numFmtId="166" fontId="7" fillId="2" borderId="5" xfId="0" applyNumberFormat="1" applyFont="1" applyFill="1" applyBorder="1"/>
    <xf numFmtId="0" fontId="7" fillId="2" borderId="2" xfId="0" applyFont="1" applyFill="1" applyBorder="1"/>
    <xf numFmtId="166" fontId="7" fillId="2" borderId="3" xfId="0" applyNumberFormat="1" applyFont="1" applyFill="1" applyBorder="1"/>
    <xf numFmtId="166" fontId="7" fillId="2" borderId="4" xfId="0" applyNumberFormat="1" applyFont="1" applyFill="1" applyBorder="1"/>
    <xf numFmtId="166" fontId="7" fillId="2" borderId="0" xfId="0" applyNumberFormat="1" applyFont="1" applyFill="1"/>
    <xf numFmtId="49" fontId="7" fillId="2" borderId="0" xfId="0" applyNumberFormat="1" applyFont="1" applyFill="1" applyBorder="1"/>
    <xf numFmtId="49" fontId="7" fillId="0" borderId="0" xfId="0" quotePrefix="1" applyNumberFormat="1" applyFont="1" applyFill="1" applyBorder="1"/>
    <xf numFmtId="49" fontId="7" fillId="0" borderId="0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/>
    <xf numFmtId="0" fontId="10" fillId="0" borderId="0" xfId="2" quotePrefix="1" applyFont="1" applyFill="1" applyAlignment="1" applyProtection="1">
      <alignment horizontal="left"/>
      <protection locked="0"/>
    </xf>
    <xf numFmtId="168" fontId="7" fillId="0" borderId="0" xfId="0" applyNumberFormat="1" applyFont="1" applyFill="1" applyBorder="1"/>
    <xf numFmtId="168" fontId="7" fillId="0" borderId="5" xfId="0" applyNumberFormat="1" applyFont="1" applyFill="1" applyBorder="1"/>
    <xf numFmtId="169" fontId="7" fillId="0" borderId="0" xfId="1" applyNumberFormat="1" applyFont="1" applyFill="1" applyBorder="1"/>
    <xf numFmtId="169" fontId="7" fillId="0" borderId="5" xfId="1" applyNumberFormat="1" applyFont="1" applyFill="1" applyBorder="1"/>
    <xf numFmtId="167" fontId="7" fillId="0" borderId="0" xfId="3" applyNumberFormat="1" applyFont="1" applyFill="1"/>
    <xf numFmtId="49" fontId="7" fillId="0" borderId="0" xfId="0" applyNumberFormat="1" applyFont="1" applyFill="1"/>
    <xf numFmtId="0" fontId="7" fillId="0" borderId="2" xfId="0" applyFont="1" applyFill="1" applyBorder="1"/>
    <xf numFmtId="166" fontId="7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49" fontId="8" fillId="0" borderId="0" xfId="0" quotePrefix="1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quotePrefix="1" applyNumberFormat="1" applyFont="1" applyFill="1" applyBorder="1" applyAlignment="1">
      <alignment horizontal="center"/>
    </xf>
    <xf numFmtId="49" fontId="7" fillId="0" borderId="0" xfId="0" quotePrefix="1" applyNumberFormat="1" applyFont="1" applyFill="1" applyAlignment="1">
      <alignment horizontal="center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</cellXfs>
  <cellStyles count="10">
    <cellStyle name="Comma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8" xr:uid="{00000000-0005-0000-0000-000006000000}"/>
    <cellStyle name="Normal 6" xfId="9" xr:uid="{49B02149-80EC-4CD7-9997-AB4DA6A85CA7}"/>
    <cellStyle name="Normal_App1" xfId="2" xr:uid="{00000000-0005-0000-0000-000007000000}"/>
    <cellStyle name="Percent" xfId="3" builtinId="5"/>
    <cellStyle name="Percent 2" xfId="5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N55"/>
  <sheetViews>
    <sheetView showGridLines="0" zoomScaleNormal="100" zoomScaleSheetLayoutView="80" zoomScalePageLayoutView="90" workbookViewId="0">
      <selection activeCell="B1" sqref="B1"/>
    </sheetView>
  </sheetViews>
  <sheetFormatPr defaultRowHeight="12.75" x14ac:dyDescent="0.2"/>
  <cols>
    <col min="2" max="2" width="28.7109375" style="66" customWidth="1"/>
    <col min="3" max="10" width="9.140625" customWidth="1"/>
  </cols>
  <sheetData>
    <row r="2" spans="2:14" x14ac:dyDescent="0.2">
      <c r="B2" s="118" t="s">
        <v>0</v>
      </c>
      <c r="C2" s="118"/>
      <c r="D2" s="118"/>
      <c r="E2" s="118"/>
      <c r="F2" s="118"/>
      <c r="G2" s="118"/>
      <c r="H2" s="118"/>
      <c r="I2" s="118"/>
      <c r="J2" s="118"/>
    </row>
    <row r="3" spans="2:14" x14ac:dyDescent="0.2">
      <c r="B3" s="65"/>
      <c r="C3" s="43"/>
      <c r="D3" s="43"/>
      <c r="E3" s="43"/>
      <c r="F3" s="43"/>
      <c r="G3" s="43"/>
      <c r="H3" s="43"/>
      <c r="I3" s="43"/>
      <c r="J3" s="43"/>
    </row>
    <row r="4" spans="2:14" x14ac:dyDescent="0.2">
      <c r="B4" s="118" t="s">
        <v>1</v>
      </c>
      <c r="C4" s="118"/>
      <c r="D4" s="118"/>
      <c r="E4" s="118"/>
      <c r="F4" s="118"/>
      <c r="G4" s="118"/>
      <c r="H4" s="118"/>
      <c r="I4" s="118"/>
      <c r="J4" s="118"/>
    </row>
    <row r="5" spans="2:14" x14ac:dyDescent="0.2">
      <c r="B5" s="126" t="s">
        <v>2</v>
      </c>
      <c r="C5" s="126"/>
      <c r="D5" s="126"/>
      <c r="E5" s="126"/>
      <c r="F5" s="126"/>
      <c r="G5" s="126"/>
      <c r="H5" s="126"/>
      <c r="I5" s="126"/>
      <c r="J5" s="126"/>
    </row>
    <row r="6" spans="2:14" x14ac:dyDescent="0.2">
      <c r="B6" s="12"/>
      <c r="C6" s="119" t="s">
        <v>3</v>
      </c>
      <c r="D6" s="119"/>
      <c r="E6" s="119"/>
      <c r="F6" s="120"/>
      <c r="G6" s="121" t="s">
        <v>4</v>
      </c>
      <c r="H6" s="119"/>
      <c r="I6" s="119"/>
      <c r="J6" s="119"/>
    </row>
    <row r="7" spans="2:14" x14ac:dyDescent="0.2">
      <c r="B7" s="1"/>
      <c r="C7" s="1">
        <v>2019</v>
      </c>
      <c r="D7" s="1">
        <v>2020</v>
      </c>
      <c r="E7" s="1">
        <v>2021</v>
      </c>
      <c r="F7" s="116">
        <v>2022</v>
      </c>
      <c r="G7" s="1">
        <v>2023</v>
      </c>
      <c r="H7" s="1">
        <v>2024</v>
      </c>
      <c r="I7" s="1">
        <v>2025</v>
      </c>
      <c r="J7" s="1">
        <v>2026</v>
      </c>
    </row>
    <row r="8" spans="2:14" ht="15" customHeight="1" x14ac:dyDescent="0.2">
      <c r="B8" s="3" t="s">
        <v>5</v>
      </c>
      <c r="C8" s="18">
        <v>2988.1</v>
      </c>
      <c r="D8" s="18">
        <v>2822.9</v>
      </c>
      <c r="E8" s="18">
        <v>2882.5</v>
      </c>
      <c r="F8" s="52">
        <v>2965</v>
      </c>
      <c r="G8" s="18">
        <v>3010.2</v>
      </c>
      <c r="H8" s="18">
        <v>3003.7</v>
      </c>
      <c r="I8" s="18">
        <v>2992.2</v>
      </c>
      <c r="J8" s="18">
        <v>2992.9</v>
      </c>
      <c r="K8" s="68"/>
      <c r="M8" s="68"/>
    </row>
    <row r="9" spans="2:14" x14ac:dyDescent="0.2">
      <c r="B9" s="6" t="s">
        <v>6</v>
      </c>
      <c r="C9" s="117">
        <v>0.2</v>
      </c>
      <c r="D9" s="117">
        <v>-5.5</v>
      </c>
      <c r="E9" s="18">
        <v>2.1</v>
      </c>
      <c r="F9" s="52">
        <v>2.9</v>
      </c>
      <c r="G9" s="18">
        <v>1.5</v>
      </c>
      <c r="H9" s="18">
        <v>-0.2</v>
      </c>
      <c r="I9" s="18">
        <v>-0.4</v>
      </c>
      <c r="J9" s="18">
        <v>0</v>
      </c>
      <c r="K9" s="76"/>
      <c r="M9" s="76"/>
      <c r="N9" s="76"/>
    </row>
    <row r="10" spans="2:14" ht="15" customHeight="1" x14ac:dyDescent="0.2">
      <c r="B10" s="115" t="s">
        <v>7</v>
      </c>
      <c r="C10" s="18">
        <v>2578.1</v>
      </c>
      <c r="D10" s="18">
        <v>2435.6</v>
      </c>
      <c r="E10" s="18">
        <v>2492.1</v>
      </c>
      <c r="F10" s="52">
        <v>2568.9</v>
      </c>
      <c r="G10" s="18">
        <v>2606.6</v>
      </c>
      <c r="H10" s="18">
        <v>2596</v>
      </c>
      <c r="I10" s="18">
        <v>2581.8000000000002</v>
      </c>
      <c r="J10" s="18">
        <v>2580.5</v>
      </c>
      <c r="K10" s="68"/>
      <c r="M10" s="68"/>
    </row>
    <row r="11" spans="2:14" x14ac:dyDescent="0.2">
      <c r="B11" s="115" t="s">
        <v>6</v>
      </c>
      <c r="C11" s="18">
        <v>0.4</v>
      </c>
      <c r="D11" s="18">
        <v>-5.5</v>
      </c>
      <c r="E11" s="18">
        <v>2.2999999999999998</v>
      </c>
      <c r="F11" s="52">
        <v>3.1</v>
      </c>
      <c r="G11" s="18">
        <v>1.5</v>
      </c>
      <c r="H11" s="18">
        <v>-0.4</v>
      </c>
      <c r="I11" s="18">
        <v>-0.5</v>
      </c>
      <c r="J11" s="18">
        <v>0</v>
      </c>
      <c r="K11" s="76"/>
      <c r="M11" s="76"/>
      <c r="N11" s="76"/>
    </row>
    <row r="12" spans="2:14" ht="15" customHeight="1" x14ac:dyDescent="0.2">
      <c r="B12" s="115" t="s">
        <v>8</v>
      </c>
      <c r="C12" s="18">
        <v>4.18</v>
      </c>
      <c r="D12" s="18">
        <v>3.53</v>
      </c>
      <c r="E12" s="18">
        <v>3.49</v>
      </c>
      <c r="F12" s="52">
        <v>3.68</v>
      </c>
      <c r="G12" s="18">
        <v>3.88</v>
      </c>
      <c r="H12" s="18">
        <v>4.05</v>
      </c>
      <c r="I12" s="18">
        <v>4.17</v>
      </c>
      <c r="J12" s="18">
        <v>4.3</v>
      </c>
    </row>
    <row r="13" spans="2:14" x14ac:dyDescent="0.2">
      <c r="B13" s="115" t="s">
        <v>6</v>
      </c>
      <c r="C13" s="18">
        <v>-11.2</v>
      </c>
      <c r="D13" s="18">
        <v>-15.5</v>
      </c>
      <c r="E13" s="18">
        <v>-1.2</v>
      </c>
      <c r="F13" s="52">
        <v>5.5</v>
      </c>
      <c r="G13" s="18">
        <v>5.3</v>
      </c>
      <c r="H13" s="18">
        <v>4.4000000000000004</v>
      </c>
      <c r="I13" s="18">
        <v>2.9</v>
      </c>
      <c r="J13" s="18">
        <v>3.2</v>
      </c>
      <c r="K13" s="76"/>
      <c r="M13" s="76"/>
      <c r="N13" s="76"/>
    </row>
    <row r="14" spans="2:14" ht="15" customHeight="1" x14ac:dyDescent="0.2">
      <c r="B14" s="115" t="s">
        <v>9</v>
      </c>
      <c r="C14" s="18">
        <v>124.5</v>
      </c>
      <c r="D14" s="18">
        <v>124.1</v>
      </c>
      <c r="E14" s="18">
        <v>126.6</v>
      </c>
      <c r="F14" s="52">
        <v>131.30000000000001</v>
      </c>
      <c r="G14" s="18">
        <v>133.19999999999999</v>
      </c>
      <c r="H14" s="18">
        <v>132</v>
      </c>
      <c r="I14" s="18">
        <v>131.4</v>
      </c>
      <c r="J14" s="18">
        <v>131.80000000000001</v>
      </c>
      <c r="K14" s="68"/>
      <c r="L14" s="89"/>
      <c r="M14" s="68"/>
      <c r="N14" s="89"/>
    </row>
    <row r="15" spans="2:14" x14ac:dyDescent="0.2">
      <c r="B15" s="115" t="s">
        <v>6</v>
      </c>
      <c r="C15" s="18">
        <v>1.7</v>
      </c>
      <c r="D15" s="18">
        <v>-0.3</v>
      </c>
      <c r="E15" s="18">
        <v>2</v>
      </c>
      <c r="F15" s="52">
        <v>3.7</v>
      </c>
      <c r="G15" s="18">
        <v>1.5</v>
      </c>
      <c r="H15" s="18">
        <v>-0.9</v>
      </c>
      <c r="I15" s="18">
        <v>-0.5</v>
      </c>
      <c r="J15" s="18">
        <v>0.3</v>
      </c>
      <c r="K15" s="76"/>
      <c r="M15" s="76"/>
      <c r="N15" s="76"/>
    </row>
    <row r="16" spans="2:14" ht="15" customHeight="1" x14ac:dyDescent="0.2">
      <c r="B16" s="3" t="s">
        <v>10</v>
      </c>
      <c r="C16" s="18">
        <v>483.4</v>
      </c>
      <c r="D16" s="18">
        <v>459.1</v>
      </c>
      <c r="E16" s="18">
        <v>466.3</v>
      </c>
      <c r="F16" s="52">
        <v>481.2</v>
      </c>
      <c r="G16" s="18">
        <v>487.2</v>
      </c>
      <c r="H16" s="18">
        <v>474.6</v>
      </c>
      <c r="I16" s="18">
        <v>463.3</v>
      </c>
      <c r="J16" s="18">
        <v>458.5</v>
      </c>
      <c r="K16" s="68"/>
      <c r="L16" s="89"/>
      <c r="M16" s="68"/>
      <c r="N16" s="89"/>
    </row>
    <row r="17" spans="2:14" x14ac:dyDescent="0.2">
      <c r="B17" s="3" t="s">
        <v>6</v>
      </c>
      <c r="C17" s="18">
        <v>0.8</v>
      </c>
      <c r="D17" s="18">
        <v>-5</v>
      </c>
      <c r="E17" s="18">
        <v>1.6</v>
      </c>
      <c r="F17" s="52">
        <v>3.2</v>
      </c>
      <c r="G17" s="18">
        <v>1.3</v>
      </c>
      <c r="H17" s="18">
        <v>-2.6</v>
      </c>
      <c r="I17" s="18">
        <v>-2.4</v>
      </c>
      <c r="J17" s="18">
        <v>-1</v>
      </c>
      <c r="K17" s="76"/>
      <c r="M17" s="76"/>
    </row>
    <row r="18" spans="2:14" ht="15" customHeight="1" x14ac:dyDescent="0.2">
      <c r="B18" s="3" t="s">
        <v>11</v>
      </c>
      <c r="C18" s="18">
        <v>535.4</v>
      </c>
      <c r="D18" s="18">
        <v>520.29999999999995</v>
      </c>
      <c r="E18" s="18">
        <v>533.20000000000005</v>
      </c>
      <c r="F18" s="52">
        <v>549.79999999999995</v>
      </c>
      <c r="G18" s="18">
        <v>554.79999999999995</v>
      </c>
      <c r="H18" s="18">
        <v>546.29999999999995</v>
      </c>
      <c r="I18" s="18">
        <v>536.20000000000005</v>
      </c>
      <c r="J18" s="18">
        <v>530.29999999999995</v>
      </c>
      <c r="K18" s="68"/>
      <c r="L18" s="89"/>
      <c r="M18" s="68"/>
      <c r="N18" s="89"/>
    </row>
    <row r="19" spans="2:14" x14ac:dyDescent="0.2">
      <c r="B19" s="3" t="s">
        <v>6</v>
      </c>
      <c r="C19" s="18">
        <v>-0.9</v>
      </c>
      <c r="D19" s="18">
        <v>-2.8</v>
      </c>
      <c r="E19" s="18">
        <v>2.5</v>
      </c>
      <c r="F19" s="52">
        <v>3.1</v>
      </c>
      <c r="G19" s="18">
        <v>0.9</v>
      </c>
      <c r="H19" s="18">
        <v>-1.5</v>
      </c>
      <c r="I19" s="18">
        <v>-1.8</v>
      </c>
      <c r="J19" s="18">
        <v>-1.1000000000000001</v>
      </c>
      <c r="K19" s="76"/>
      <c r="M19" s="76"/>
    </row>
    <row r="20" spans="2:14" ht="15" customHeight="1" x14ac:dyDescent="0.2">
      <c r="B20" s="3" t="s">
        <v>12</v>
      </c>
      <c r="C20" s="18">
        <v>47.1</v>
      </c>
      <c r="D20" s="18">
        <v>45</v>
      </c>
      <c r="E20" s="18">
        <v>44.9</v>
      </c>
      <c r="F20" s="52">
        <v>46.3</v>
      </c>
      <c r="G20" s="18">
        <v>46.5</v>
      </c>
      <c r="H20" s="18">
        <v>47.5</v>
      </c>
      <c r="I20" s="18">
        <v>48.3</v>
      </c>
      <c r="J20" s="18">
        <v>47.9</v>
      </c>
      <c r="K20" s="68"/>
      <c r="L20" s="89"/>
      <c r="M20" s="68"/>
      <c r="N20" s="89"/>
    </row>
    <row r="21" spans="2:14" x14ac:dyDescent="0.2">
      <c r="B21" s="3" t="s">
        <v>6</v>
      </c>
      <c r="C21" s="18">
        <v>-0.3</v>
      </c>
      <c r="D21" s="18">
        <v>-4.4000000000000004</v>
      </c>
      <c r="E21" s="18">
        <v>-0.1</v>
      </c>
      <c r="F21" s="52">
        <v>3.2</v>
      </c>
      <c r="G21" s="18">
        <v>0.3</v>
      </c>
      <c r="H21" s="18">
        <v>2.2999999999999998</v>
      </c>
      <c r="I21" s="18">
        <v>1.5</v>
      </c>
      <c r="J21" s="18">
        <v>-0.7</v>
      </c>
      <c r="K21" s="76"/>
      <c r="M21" s="76"/>
    </row>
    <row r="22" spans="2:14" ht="15" customHeight="1" x14ac:dyDescent="0.2">
      <c r="B22" s="3" t="s">
        <v>13</v>
      </c>
      <c r="C22" s="18">
        <v>154.4</v>
      </c>
      <c r="D22" s="18">
        <v>153.1</v>
      </c>
      <c r="E22" s="18">
        <v>154.30000000000001</v>
      </c>
      <c r="F22" s="52">
        <v>158.80000000000001</v>
      </c>
      <c r="G22" s="18">
        <v>160.19999999999999</v>
      </c>
      <c r="H22" s="18">
        <v>160.5</v>
      </c>
      <c r="I22" s="18">
        <v>161.69999999999999</v>
      </c>
      <c r="J22" s="18">
        <v>162.6</v>
      </c>
      <c r="K22" s="68"/>
    </row>
    <row r="23" spans="2:14" x14ac:dyDescent="0.2">
      <c r="B23" s="3" t="s">
        <v>6</v>
      </c>
      <c r="C23" s="18">
        <v>0.9</v>
      </c>
      <c r="D23" s="18">
        <v>-0.9</v>
      </c>
      <c r="E23" s="18">
        <v>0.8</v>
      </c>
      <c r="F23" s="52">
        <v>2.9</v>
      </c>
      <c r="G23" s="18">
        <v>0.9</v>
      </c>
      <c r="H23" s="18">
        <v>0.2</v>
      </c>
      <c r="I23" s="18">
        <v>0.7</v>
      </c>
      <c r="J23" s="18">
        <v>0.6</v>
      </c>
      <c r="K23" s="76"/>
    </row>
    <row r="24" spans="2:14" ht="15" customHeight="1" x14ac:dyDescent="0.2">
      <c r="B24" s="3" t="s">
        <v>14</v>
      </c>
      <c r="C24" s="18">
        <v>326.89999999999998</v>
      </c>
      <c r="D24" s="18">
        <v>309.5</v>
      </c>
      <c r="E24" s="18">
        <v>316.39999999999998</v>
      </c>
      <c r="F24" s="52">
        <v>327.8</v>
      </c>
      <c r="G24" s="18">
        <v>327.9</v>
      </c>
      <c r="H24" s="18">
        <v>328.9</v>
      </c>
      <c r="I24" s="18">
        <v>328.5</v>
      </c>
      <c r="J24" s="18">
        <v>330.2</v>
      </c>
      <c r="K24" s="68"/>
    </row>
    <row r="25" spans="2:14" x14ac:dyDescent="0.2">
      <c r="B25" s="3" t="s">
        <v>6</v>
      </c>
      <c r="C25" s="18">
        <v>-0.5</v>
      </c>
      <c r="D25" s="18">
        <v>-5.3</v>
      </c>
      <c r="E25" s="18">
        <v>2.2000000000000002</v>
      </c>
      <c r="F25" s="52">
        <v>3.6</v>
      </c>
      <c r="G25" s="18">
        <v>0.1</v>
      </c>
      <c r="H25" s="18">
        <v>0.3</v>
      </c>
      <c r="I25" s="18">
        <v>-0.1</v>
      </c>
      <c r="J25" s="18">
        <v>0.5</v>
      </c>
      <c r="K25" s="76"/>
    </row>
    <row r="26" spans="2:14" ht="15" customHeight="1" x14ac:dyDescent="0.2">
      <c r="B26" s="3" t="s">
        <v>15</v>
      </c>
      <c r="C26" s="18">
        <v>464</v>
      </c>
      <c r="D26" s="18">
        <v>450.6</v>
      </c>
      <c r="E26" s="18">
        <v>452.8</v>
      </c>
      <c r="F26" s="52">
        <v>457.5</v>
      </c>
      <c r="G26" s="18">
        <v>468.5</v>
      </c>
      <c r="H26" s="18">
        <v>474.2</v>
      </c>
      <c r="I26" s="18">
        <v>474.2</v>
      </c>
      <c r="J26" s="18">
        <v>474.1</v>
      </c>
      <c r="K26" s="68"/>
    </row>
    <row r="27" spans="2:14" x14ac:dyDescent="0.2">
      <c r="B27" s="3" t="s">
        <v>6</v>
      </c>
      <c r="C27" s="18">
        <v>1.5</v>
      </c>
      <c r="D27" s="18">
        <v>-2.9</v>
      </c>
      <c r="E27" s="18">
        <v>0.5</v>
      </c>
      <c r="F27" s="52">
        <v>1</v>
      </c>
      <c r="G27" s="18">
        <v>2.4</v>
      </c>
      <c r="H27" s="18">
        <v>1.2</v>
      </c>
      <c r="I27" s="18">
        <v>0</v>
      </c>
      <c r="J27" s="18">
        <v>0</v>
      </c>
      <c r="K27" s="76"/>
    </row>
    <row r="28" spans="2:14" ht="15" customHeight="1" x14ac:dyDescent="0.2">
      <c r="B28" s="3" t="s">
        <v>16</v>
      </c>
      <c r="C28" s="18">
        <v>285.60000000000002</v>
      </c>
      <c r="D28" s="18">
        <v>227.5</v>
      </c>
      <c r="E28" s="18">
        <v>251.1</v>
      </c>
      <c r="F28" s="52">
        <v>266.7</v>
      </c>
      <c r="G28" s="18">
        <v>275.89999999999998</v>
      </c>
      <c r="H28" s="18">
        <v>278.39999999999998</v>
      </c>
      <c r="I28" s="18">
        <v>282.8</v>
      </c>
      <c r="J28" s="18">
        <v>288.3</v>
      </c>
      <c r="K28" s="68"/>
    </row>
    <row r="29" spans="2:14" x14ac:dyDescent="0.2">
      <c r="B29" s="3" t="s">
        <v>6</v>
      </c>
      <c r="C29" s="18">
        <v>1.1000000000000001</v>
      </c>
      <c r="D29" s="18">
        <v>-20.3</v>
      </c>
      <c r="E29" s="18">
        <v>10.4</v>
      </c>
      <c r="F29" s="52">
        <v>6.2</v>
      </c>
      <c r="G29" s="18">
        <v>3.5</v>
      </c>
      <c r="H29" s="18">
        <v>0.9</v>
      </c>
      <c r="I29" s="18">
        <v>1.6</v>
      </c>
      <c r="J29" s="18">
        <v>1.9</v>
      </c>
      <c r="K29" s="76"/>
    </row>
    <row r="30" spans="2:14" ht="15" customHeight="1" x14ac:dyDescent="0.2">
      <c r="B30" s="3" t="s">
        <v>17</v>
      </c>
      <c r="C30" s="18">
        <v>152.69999999999999</v>
      </c>
      <c r="D30" s="18">
        <v>142.80000000000001</v>
      </c>
      <c r="E30" s="18">
        <v>142.9</v>
      </c>
      <c r="F30" s="52">
        <v>145.80000000000001</v>
      </c>
      <c r="G30" s="18">
        <v>148.4</v>
      </c>
      <c r="H30" s="18">
        <v>149.5</v>
      </c>
      <c r="I30" s="18">
        <v>151.19999999999999</v>
      </c>
      <c r="J30" s="18">
        <v>152.5</v>
      </c>
      <c r="K30" s="68"/>
    </row>
    <row r="31" spans="2:14" x14ac:dyDescent="0.2">
      <c r="B31" s="3" t="s">
        <v>6</v>
      </c>
      <c r="C31" s="18">
        <v>0.3</v>
      </c>
      <c r="D31" s="18">
        <v>-6.4</v>
      </c>
      <c r="E31" s="18">
        <v>0</v>
      </c>
      <c r="F31" s="52">
        <v>2.1</v>
      </c>
      <c r="G31" s="18">
        <v>1.7</v>
      </c>
      <c r="H31" s="18">
        <v>0.7</v>
      </c>
      <c r="I31" s="18">
        <v>1.2</v>
      </c>
      <c r="J31" s="18">
        <v>0.8</v>
      </c>
      <c r="K31" s="76"/>
    </row>
    <row r="32" spans="2:14" ht="15" customHeight="1" x14ac:dyDescent="0.2">
      <c r="B32" s="3" t="s">
        <v>18</v>
      </c>
      <c r="C32" s="18">
        <v>410</v>
      </c>
      <c r="D32" s="18">
        <v>387.3</v>
      </c>
      <c r="E32" s="18">
        <v>390.4</v>
      </c>
      <c r="F32" s="52">
        <v>396.1</v>
      </c>
      <c r="G32" s="18">
        <v>403.6</v>
      </c>
      <c r="H32" s="18">
        <v>407.7</v>
      </c>
      <c r="I32" s="18">
        <v>410.5</v>
      </c>
      <c r="J32" s="18">
        <v>412.5</v>
      </c>
      <c r="K32" s="68"/>
    </row>
    <row r="33" spans="2:14" x14ac:dyDescent="0.2">
      <c r="B33" s="3" t="s">
        <v>6</v>
      </c>
      <c r="C33" s="18">
        <v>-0.9</v>
      </c>
      <c r="D33" s="18">
        <v>-5.5</v>
      </c>
      <c r="E33" s="18">
        <v>0.8</v>
      </c>
      <c r="F33" s="52">
        <v>1.5</v>
      </c>
      <c r="G33" s="18">
        <v>1.9</v>
      </c>
      <c r="H33" s="18">
        <v>1</v>
      </c>
      <c r="I33" s="18">
        <v>0.7</v>
      </c>
      <c r="J33" s="18">
        <v>0.5</v>
      </c>
      <c r="K33" s="68"/>
      <c r="L33" s="76"/>
      <c r="M33" s="76"/>
      <c r="N33" s="76"/>
    </row>
    <row r="34" spans="2:14" ht="15" customHeight="1" x14ac:dyDescent="0.2">
      <c r="B34" s="3" t="s">
        <v>19</v>
      </c>
      <c r="C34" s="18">
        <v>29.3</v>
      </c>
      <c r="D34" s="18">
        <v>30.8</v>
      </c>
      <c r="E34" s="18">
        <v>29.9</v>
      </c>
      <c r="F34" s="52">
        <v>29.5</v>
      </c>
      <c r="G34" s="18">
        <v>30</v>
      </c>
      <c r="H34" s="18">
        <v>30</v>
      </c>
      <c r="I34" s="18">
        <v>30</v>
      </c>
      <c r="J34" s="18">
        <v>30</v>
      </c>
    </row>
    <row r="35" spans="2:14" x14ac:dyDescent="0.2">
      <c r="B35" s="3" t="s">
        <v>6</v>
      </c>
      <c r="C35" s="18">
        <v>0.7</v>
      </c>
      <c r="D35" s="18">
        <v>5.0999999999999996</v>
      </c>
      <c r="E35" s="18">
        <v>-2.9</v>
      </c>
      <c r="F35" s="52">
        <v>-1.4</v>
      </c>
      <c r="G35" s="18">
        <v>1.7</v>
      </c>
      <c r="H35" s="18">
        <v>0</v>
      </c>
      <c r="I35" s="18">
        <v>0.1</v>
      </c>
      <c r="J35" s="18">
        <v>0</v>
      </c>
      <c r="K35" s="76"/>
      <c r="L35" s="76"/>
      <c r="M35" s="76"/>
      <c r="N35" s="76"/>
    </row>
    <row r="36" spans="2:14" ht="15" customHeight="1" x14ac:dyDescent="0.2">
      <c r="B36" s="3" t="s">
        <v>20</v>
      </c>
      <c r="C36" s="18">
        <v>380.7</v>
      </c>
      <c r="D36" s="18">
        <v>356.5</v>
      </c>
      <c r="E36" s="18">
        <v>360.5</v>
      </c>
      <c r="F36" s="52">
        <v>366.6</v>
      </c>
      <c r="G36" s="18">
        <v>373.6</v>
      </c>
      <c r="H36" s="18">
        <v>377.7</v>
      </c>
      <c r="I36" s="18">
        <v>380.4</v>
      </c>
      <c r="J36" s="18">
        <v>382.4</v>
      </c>
    </row>
    <row r="37" spans="2:14" x14ac:dyDescent="0.2">
      <c r="B37" s="1" t="s">
        <v>6</v>
      </c>
      <c r="C37" s="19">
        <v>-1</v>
      </c>
      <c r="D37" s="19">
        <v>-6.4</v>
      </c>
      <c r="E37" s="19">
        <v>1.1000000000000001</v>
      </c>
      <c r="F37" s="53">
        <v>1.7</v>
      </c>
      <c r="G37" s="19">
        <v>1.9</v>
      </c>
      <c r="H37" s="19">
        <v>1.1000000000000001</v>
      </c>
      <c r="I37" s="19">
        <v>0.7</v>
      </c>
      <c r="J37" s="19">
        <v>0.5</v>
      </c>
      <c r="K37" s="76"/>
      <c r="L37" s="76"/>
      <c r="M37" s="76"/>
      <c r="N37" s="76"/>
    </row>
    <row r="38" spans="2:14" x14ac:dyDescent="0.2">
      <c r="B38" s="60"/>
      <c r="C38" s="60"/>
      <c r="D38" s="60"/>
      <c r="E38" s="60"/>
      <c r="F38" s="60"/>
      <c r="G38" s="60"/>
      <c r="H38" s="60"/>
      <c r="I38" s="60"/>
      <c r="J38" s="60"/>
    </row>
    <row r="39" spans="2:14" x14ac:dyDescent="0.2">
      <c r="B39" s="122" t="s">
        <v>21</v>
      </c>
      <c r="C39" s="122"/>
      <c r="D39" s="122"/>
      <c r="E39" s="122"/>
      <c r="F39" s="122"/>
      <c r="G39" s="122"/>
      <c r="H39" s="122"/>
      <c r="I39" s="122"/>
      <c r="J39" s="122"/>
    </row>
    <row r="40" spans="2:14" x14ac:dyDescent="0.2">
      <c r="B40" s="61"/>
      <c r="C40" s="123" t="s">
        <v>3</v>
      </c>
      <c r="D40" s="123"/>
      <c r="E40" s="123"/>
      <c r="F40" s="124"/>
      <c r="G40" s="125" t="s">
        <v>4</v>
      </c>
      <c r="H40" s="123"/>
      <c r="I40" s="123"/>
      <c r="J40" s="123"/>
    </row>
    <row r="41" spans="2:14" x14ac:dyDescent="0.2">
      <c r="B41" s="62"/>
      <c r="C41" s="62">
        <v>2019</v>
      </c>
      <c r="D41" s="62">
        <v>2020</v>
      </c>
      <c r="E41" s="62">
        <v>2021</v>
      </c>
      <c r="F41" s="101">
        <v>2022</v>
      </c>
      <c r="G41" s="62">
        <v>2023</v>
      </c>
      <c r="H41" s="62">
        <v>2024</v>
      </c>
      <c r="I41" s="62">
        <v>2025</v>
      </c>
      <c r="J41" s="62">
        <v>2026</v>
      </c>
    </row>
    <row r="42" spans="2:14" x14ac:dyDescent="0.2">
      <c r="B42" s="59" t="s">
        <v>22</v>
      </c>
      <c r="C42" s="102">
        <v>3120.7</v>
      </c>
      <c r="D42" s="102">
        <v>3105.1</v>
      </c>
      <c r="E42" s="102">
        <v>3134.7</v>
      </c>
      <c r="F42" s="103">
        <v>3124.8</v>
      </c>
      <c r="G42" s="102">
        <v>3098.1</v>
      </c>
      <c r="H42" s="102">
        <v>3112.9</v>
      </c>
      <c r="I42" s="104">
        <v>3122</v>
      </c>
      <c r="J42" s="104">
        <v>3128.5</v>
      </c>
    </row>
    <row r="43" spans="2:14" x14ac:dyDescent="0.2">
      <c r="B43" s="105" t="s">
        <v>6</v>
      </c>
      <c r="C43" s="99">
        <v>-0.27</v>
      </c>
      <c r="D43" s="99">
        <v>-0.5</v>
      </c>
      <c r="E43" s="99">
        <v>0.95</v>
      </c>
      <c r="F43" s="100">
        <v>-0.32</v>
      </c>
      <c r="G43" s="99">
        <v>-0.85</v>
      </c>
      <c r="H43" s="99">
        <v>0.48</v>
      </c>
      <c r="I43" s="104">
        <v>0.28999999999999998</v>
      </c>
      <c r="J43" s="104">
        <v>0.21</v>
      </c>
    </row>
    <row r="44" spans="2:14" x14ac:dyDescent="0.2">
      <c r="B44" s="59" t="s">
        <v>23</v>
      </c>
      <c r="C44" s="99">
        <v>3021.4</v>
      </c>
      <c r="D44" s="99">
        <v>2908.2</v>
      </c>
      <c r="E44" s="99">
        <v>3015</v>
      </c>
      <c r="F44" s="100">
        <v>3029.8</v>
      </c>
      <c r="G44" s="99">
        <v>3010.7</v>
      </c>
      <c r="H44" s="99">
        <v>3010.4</v>
      </c>
      <c r="I44" s="104">
        <v>3004.3</v>
      </c>
      <c r="J44" s="104">
        <v>3010.4</v>
      </c>
    </row>
    <row r="45" spans="2:14" x14ac:dyDescent="0.2">
      <c r="B45" s="86" t="s">
        <v>6</v>
      </c>
      <c r="C45" s="18">
        <v>-0.47</v>
      </c>
      <c r="D45" s="18">
        <v>-3.75</v>
      </c>
      <c r="E45" s="18">
        <v>3.67</v>
      </c>
      <c r="F45" s="52">
        <v>0.49</v>
      </c>
      <c r="G45" s="18">
        <v>-0.63</v>
      </c>
      <c r="H45" s="18">
        <v>-0.01</v>
      </c>
      <c r="I45" s="17">
        <v>-0.2</v>
      </c>
      <c r="J45" s="17">
        <v>0.2</v>
      </c>
    </row>
    <row r="46" spans="2:14" x14ac:dyDescent="0.2">
      <c r="B46" s="41" t="s">
        <v>24</v>
      </c>
      <c r="C46" s="19">
        <v>3.18</v>
      </c>
      <c r="D46" s="19">
        <v>6.34</v>
      </c>
      <c r="E46" s="19">
        <v>3.82</v>
      </c>
      <c r="F46" s="53">
        <v>3.04</v>
      </c>
      <c r="G46" s="19">
        <v>2.82</v>
      </c>
      <c r="H46" s="19">
        <v>3.29</v>
      </c>
      <c r="I46" s="19">
        <v>3.77</v>
      </c>
      <c r="J46" s="19">
        <v>3.78</v>
      </c>
    </row>
    <row r="48" spans="2:14" x14ac:dyDescent="0.2">
      <c r="B48" s="66" t="s">
        <v>25</v>
      </c>
    </row>
    <row r="55" spans="2:3" x14ac:dyDescent="0.2">
      <c r="B55" s="67"/>
      <c r="C55" s="63"/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62" orientation="portrait" r:id="rId1"/>
  <headerFooter>
    <oddHeader>&amp;L&amp;"Times New Roman,Regular"ECONOMIC OUTLOOK - WISCONSIN&amp;R&amp;"Times New Roman,Regular"May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zoomScale="90" zoomScaleNormal="90" zoomScaleSheetLayoutView="80" zoomScalePageLayoutView="50" workbookViewId="0">
      <selection activeCell="B1" sqref="B1"/>
    </sheetView>
  </sheetViews>
  <sheetFormatPr defaultColWidth="9.140625" defaultRowHeight="12.75" x14ac:dyDescent="0.2"/>
  <cols>
    <col min="1" max="1" width="9.140625" style="9"/>
    <col min="2" max="2" width="28.7109375" style="9" customWidth="1"/>
    <col min="3" max="10" width="9.140625" style="9" customWidth="1"/>
    <col min="11" max="16384" width="9.140625" style="9"/>
  </cols>
  <sheetData>
    <row r="2" spans="2:11" x14ac:dyDescent="0.2">
      <c r="B2" s="127" t="s">
        <v>26</v>
      </c>
      <c r="C2" s="127"/>
      <c r="D2" s="127"/>
      <c r="E2" s="127"/>
      <c r="F2" s="127"/>
      <c r="G2" s="127"/>
      <c r="H2" s="127"/>
      <c r="I2" s="127"/>
      <c r="J2" s="127"/>
    </row>
    <row r="3" spans="2:11" x14ac:dyDescent="0.2">
      <c r="B3" s="44"/>
      <c r="C3" s="44"/>
      <c r="D3" s="44"/>
      <c r="E3" s="44"/>
      <c r="F3" s="44"/>
      <c r="G3" s="44"/>
      <c r="H3" s="44"/>
      <c r="I3" s="44"/>
      <c r="J3" s="44"/>
    </row>
    <row r="4" spans="2:11" x14ac:dyDescent="0.2">
      <c r="B4" s="127" t="s">
        <v>27</v>
      </c>
      <c r="C4" s="127"/>
      <c r="D4" s="127"/>
      <c r="E4" s="127"/>
      <c r="F4" s="127"/>
      <c r="G4" s="127"/>
      <c r="H4" s="127"/>
      <c r="I4" s="127"/>
      <c r="J4" s="127"/>
    </row>
    <row r="5" spans="2:11" x14ac:dyDescent="0.2">
      <c r="B5" s="133" t="s">
        <v>28</v>
      </c>
      <c r="C5" s="133"/>
      <c r="D5" s="133"/>
      <c r="E5" s="133"/>
      <c r="F5" s="133"/>
      <c r="G5" s="133"/>
      <c r="H5" s="133"/>
      <c r="I5" s="133"/>
      <c r="J5" s="133"/>
    </row>
    <row r="6" spans="2:11" x14ac:dyDescent="0.2">
      <c r="B6" s="13"/>
      <c r="C6" s="128" t="s">
        <v>3</v>
      </c>
      <c r="D6" s="128"/>
      <c r="E6" s="128"/>
      <c r="F6" s="129"/>
      <c r="G6" s="130" t="s">
        <v>4</v>
      </c>
      <c r="H6" s="128"/>
      <c r="I6" s="128"/>
      <c r="J6" s="128"/>
    </row>
    <row r="7" spans="2:11" x14ac:dyDescent="0.2">
      <c r="B7" s="2"/>
      <c r="C7" s="14" t="s">
        <v>70</v>
      </c>
      <c r="D7" s="14" t="s">
        <v>71</v>
      </c>
      <c r="E7" s="14" t="s">
        <v>72</v>
      </c>
      <c r="F7" s="42" t="s">
        <v>73</v>
      </c>
      <c r="G7" s="14" t="s">
        <v>77</v>
      </c>
      <c r="H7" s="14" t="s">
        <v>80</v>
      </c>
      <c r="I7" s="14" t="s">
        <v>84</v>
      </c>
      <c r="J7" s="14" t="s">
        <v>85</v>
      </c>
    </row>
    <row r="8" spans="2:11" ht="15" customHeight="1" x14ac:dyDescent="0.2">
      <c r="B8" s="17" t="s">
        <v>5</v>
      </c>
      <c r="C8" s="15">
        <v>2953.5</v>
      </c>
      <c r="D8" s="15">
        <v>2976.9</v>
      </c>
      <c r="E8" s="15">
        <v>2984.3</v>
      </c>
      <c r="F8" s="16">
        <v>2995.6</v>
      </c>
      <c r="G8" s="15">
        <v>3012.3</v>
      </c>
      <c r="H8" s="15">
        <v>3018.8</v>
      </c>
      <c r="I8" s="15">
        <v>3014.1</v>
      </c>
      <c r="J8" s="15">
        <v>3008.3</v>
      </c>
      <c r="K8" s="11"/>
    </row>
    <row r="9" spans="2:11" x14ac:dyDescent="0.2">
      <c r="B9" s="18" t="s">
        <v>6</v>
      </c>
      <c r="C9" s="11">
        <v>1.1000000000000001</v>
      </c>
      <c r="D9" s="11">
        <v>3.2</v>
      </c>
      <c r="E9" s="11">
        <v>1</v>
      </c>
      <c r="F9" s="5">
        <v>1.5</v>
      </c>
      <c r="G9" s="11">
        <v>2.2999999999999998</v>
      </c>
      <c r="H9" s="11">
        <v>0.9</v>
      </c>
      <c r="I9" s="11">
        <v>-0.6</v>
      </c>
      <c r="J9" s="11">
        <v>-0.8</v>
      </c>
      <c r="K9" s="11"/>
    </row>
    <row r="10" spans="2:11" ht="15" customHeight="1" x14ac:dyDescent="0.2">
      <c r="B10" s="17" t="s">
        <v>7</v>
      </c>
      <c r="C10" s="15">
        <v>2560.3000000000002</v>
      </c>
      <c r="D10" s="15">
        <v>2578.5</v>
      </c>
      <c r="E10" s="15">
        <v>2584.9</v>
      </c>
      <c r="F10" s="16">
        <v>2594.1999999999998</v>
      </c>
      <c r="G10" s="15">
        <v>2609.3000000000002</v>
      </c>
      <c r="H10" s="15">
        <v>2614.3000000000002</v>
      </c>
      <c r="I10" s="15">
        <v>2608.6999999999998</v>
      </c>
      <c r="J10" s="15">
        <v>2601.9</v>
      </c>
      <c r="K10" s="11"/>
    </row>
    <row r="11" spans="2:11" x14ac:dyDescent="0.2">
      <c r="B11" s="17" t="s">
        <v>6</v>
      </c>
      <c r="C11" s="11">
        <v>1.3</v>
      </c>
      <c r="D11" s="11">
        <v>2.9</v>
      </c>
      <c r="E11" s="11">
        <v>1</v>
      </c>
      <c r="F11" s="5">
        <v>1.5</v>
      </c>
      <c r="G11" s="11">
        <v>2.2999999999999998</v>
      </c>
      <c r="H11" s="11">
        <v>0.8</v>
      </c>
      <c r="I11" s="11">
        <v>-0.9</v>
      </c>
      <c r="J11" s="11">
        <v>-1</v>
      </c>
      <c r="K11" s="11"/>
    </row>
    <row r="12" spans="2:11" ht="15" customHeight="1" x14ac:dyDescent="0.2">
      <c r="B12" s="18" t="s">
        <v>8</v>
      </c>
      <c r="C12" s="11">
        <v>3.67</v>
      </c>
      <c r="D12" s="11">
        <v>3.7</v>
      </c>
      <c r="E12" s="11">
        <v>3.77</v>
      </c>
      <c r="F12" s="5">
        <v>3.8</v>
      </c>
      <c r="G12" s="11">
        <v>3.86</v>
      </c>
      <c r="H12" s="11">
        <v>3.9</v>
      </c>
      <c r="I12" s="11">
        <v>3.95</v>
      </c>
      <c r="J12" s="11">
        <v>4</v>
      </c>
      <c r="K12" s="11"/>
    </row>
    <row r="13" spans="2:11" x14ac:dyDescent="0.2">
      <c r="B13" s="18" t="s">
        <v>6</v>
      </c>
      <c r="C13" s="11">
        <v>7.6</v>
      </c>
      <c r="D13" s="11">
        <v>3.7</v>
      </c>
      <c r="E13" s="11">
        <v>7.4</v>
      </c>
      <c r="F13" s="5">
        <v>3.6</v>
      </c>
      <c r="G13" s="11">
        <v>6.9</v>
      </c>
      <c r="H13" s="11">
        <v>3.5</v>
      </c>
      <c r="I13" s="11">
        <v>5.3</v>
      </c>
      <c r="J13" s="11">
        <v>5.0999999999999996</v>
      </c>
      <c r="K13" s="11"/>
    </row>
    <row r="14" spans="2:11" ht="15" customHeight="1" x14ac:dyDescent="0.2">
      <c r="B14" s="18" t="s">
        <v>9</v>
      </c>
      <c r="C14" s="11">
        <v>130.30000000000001</v>
      </c>
      <c r="D14" s="11">
        <v>131.9</v>
      </c>
      <c r="E14" s="11">
        <v>133</v>
      </c>
      <c r="F14" s="5">
        <v>133.30000000000001</v>
      </c>
      <c r="G14" s="11">
        <v>133.80000000000001</v>
      </c>
      <c r="H14" s="11">
        <v>133</v>
      </c>
      <c r="I14" s="11">
        <v>132.9</v>
      </c>
      <c r="J14" s="11">
        <v>132.30000000000001</v>
      </c>
      <c r="K14" s="11"/>
    </row>
    <row r="15" spans="2:11" x14ac:dyDescent="0.2">
      <c r="B15" s="18" t="s">
        <v>6</v>
      </c>
      <c r="C15" s="11">
        <v>1</v>
      </c>
      <c r="D15" s="11">
        <v>5</v>
      </c>
      <c r="E15" s="11">
        <v>3.4</v>
      </c>
      <c r="F15" s="5">
        <v>0.9</v>
      </c>
      <c r="G15" s="11">
        <v>1.5</v>
      </c>
      <c r="H15" s="11">
        <v>-2.5</v>
      </c>
      <c r="I15" s="11">
        <v>-0.2</v>
      </c>
      <c r="J15" s="11">
        <v>-1.9</v>
      </c>
      <c r="K15" s="11"/>
    </row>
    <row r="16" spans="2:11" ht="15" customHeight="1" x14ac:dyDescent="0.2">
      <c r="B16" s="17" t="s">
        <v>10</v>
      </c>
      <c r="C16" s="11">
        <v>480.3</v>
      </c>
      <c r="D16" s="11">
        <v>483</v>
      </c>
      <c r="E16" s="11">
        <v>484.3</v>
      </c>
      <c r="F16" s="5">
        <v>485.3</v>
      </c>
      <c r="G16" s="11">
        <v>489.5</v>
      </c>
      <c r="H16" s="11">
        <v>488.7</v>
      </c>
      <c r="I16" s="11">
        <v>485.5</v>
      </c>
      <c r="J16" s="11">
        <v>479.8</v>
      </c>
      <c r="K16" s="11"/>
    </row>
    <row r="17" spans="2:11" x14ac:dyDescent="0.2">
      <c r="B17" s="17" t="s">
        <v>6</v>
      </c>
      <c r="C17" s="11">
        <v>2.6</v>
      </c>
      <c r="D17" s="11">
        <v>2.2999999999999998</v>
      </c>
      <c r="E17" s="11">
        <v>1.1000000000000001</v>
      </c>
      <c r="F17" s="5">
        <v>0.8</v>
      </c>
      <c r="G17" s="11">
        <v>3.5</v>
      </c>
      <c r="H17" s="11">
        <v>-0.6</v>
      </c>
      <c r="I17" s="11">
        <v>-2.6</v>
      </c>
      <c r="J17" s="11">
        <v>-4.7</v>
      </c>
      <c r="K17" s="11"/>
    </row>
    <row r="18" spans="2:11" ht="15" customHeight="1" x14ac:dyDescent="0.2">
      <c r="B18" s="17" t="s">
        <v>11</v>
      </c>
      <c r="C18" s="11">
        <v>549.5</v>
      </c>
      <c r="D18" s="11">
        <v>551</v>
      </c>
      <c r="E18" s="11">
        <v>551.9</v>
      </c>
      <c r="F18" s="5">
        <v>553.9</v>
      </c>
      <c r="G18" s="11">
        <v>555</v>
      </c>
      <c r="H18" s="11">
        <v>555.1</v>
      </c>
      <c r="I18" s="11">
        <v>554.70000000000005</v>
      </c>
      <c r="J18" s="11">
        <v>550.29999999999995</v>
      </c>
      <c r="K18" s="11"/>
    </row>
    <row r="19" spans="2:11" x14ac:dyDescent="0.2">
      <c r="B19" s="17" t="s">
        <v>6</v>
      </c>
      <c r="C19" s="11">
        <v>2</v>
      </c>
      <c r="D19" s="11">
        <v>1.1000000000000001</v>
      </c>
      <c r="E19" s="11">
        <v>0.6</v>
      </c>
      <c r="F19" s="5">
        <v>1.5</v>
      </c>
      <c r="G19" s="11">
        <v>0.8</v>
      </c>
      <c r="H19" s="11">
        <v>0.1</v>
      </c>
      <c r="I19" s="11">
        <v>-0.3</v>
      </c>
      <c r="J19" s="11">
        <v>-3.2</v>
      </c>
      <c r="K19" s="11"/>
    </row>
    <row r="20" spans="2:11" ht="15" customHeight="1" x14ac:dyDescent="0.2">
      <c r="B20" s="17" t="s">
        <v>12</v>
      </c>
      <c r="C20" s="11">
        <v>46.1</v>
      </c>
      <c r="D20" s="11">
        <v>46.6</v>
      </c>
      <c r="E20" s="11">
        <v>47</v>
      </c>
      <c r="F20" s="5">
        <v>45.6</v>
      </c>
      <c r="G20" s="11">
        <v>46.3</v>
      </c>
      <c r="H20" s="11">
        <v>46.9</v>
      </c>
      <c r="I20" s="11">
        <v>47.2</v>
      </c>
      <c r="J20" s="11">
        <v>47.4</v>
      </c>
      <c r="K20" s="11"/>
    </row>
    <row r="21" spans="2:11" x14ac:dyDescent="0.2">
      <c r="B21" s="17" t="s">
        <v>6</v>
      </c>
      <c r="C21" s="11">
        <v>4.2</v>
      </c>
      <c r="D21" s="11">
        <v>4.7</v>
      </c>
      <c r="E21" s="11">
        <v>2.9</v>
      </c>
      <c r="F21" s="5">
        <v>-11.1</v>
      </c>
      <c r="G21" s="11">
        <v>6.3</v>
      </c>
      <c r="H21" s="11">
        <v>5.4</v>
      </c>
      <c r="I21" s="11">
        <v>2.2999999999999998</v>
      </c>
      <c r="J21" s="11">
        <v>2.2999999999999998</v>
      </c>
      <c r="K21" s="11"/>
    </row>
    <row r="22" spans="2:11" ht="15" customHeight="1" x14ac:dyDescent="0.2">
      <c r="B22" s="17" t="s">
        <v>13</v>
      </c>
      <c r="C22" s="11">
        <v>158.5</v>
      </c>
      <c r="D22" s="11">
        <v>159</v>
      </c>
      <c r="E22" s="11">
        <v>159.69999999999999</v>
      </c>
      <c r="F22" s="5">
        <v>160.5</v>
      </c>
      <c r="G22" s="11">
        <v>160.6</v>
      </c>
      <c r="H22" s="11">
        <v>160.30000000000001</v>
      </c>
      <c r="I22" s="11">
        <v>159.6</v>
      </c>
      <c r="J22" s="11">
        <v>159.80000000000001</v>
      </c>
      <c r="K22" s="11"/>
    </row>
    <row r="23" spans="2:11" x14ac:dyDescent="0.2">
      <c r="B23" s="17" t="s">
        <v>6</v>
      </c>
      <c r="C23" s="11">
        <v>1.8</v>
      </c>
      <c r="D23" s="11">
        <v>1.2</v>
      </c>
      <c r="E23" s="11">
        <v>1.7</v>
      </c>
      <c r="F23" s="5">
        <v>2</v>
      </c>
      <c r="G23" s="11">
        <v>0.3</v>
      </c>
      <c r="H23" s="11">
        <v>-0.8</v>
      </c>
      <c r="I23" s="11">
        <v>-1.6</v>
      </c>
      <c r="J23" s="11">
        <v>0.6</v>
      </c>
      <c r="K23" s="11"/>
    </row>
    <row r="24" spans="2:11" ht="15" customHeight="1" x14ac:dyDescent="0.2">
      <c r="B24" s="17" t="s">
        <v>14</v>
      </c>
      <c r="C24" s="11">
        <v>328</v>
      </c>
      <c r="D24" s="11">
        <v>329.9</v>
      </c>
      <c r="E24" s="11">
        <v>326.7</v>
      </c>
      <c r="F24" s="5">
        <v>325</v>
      </c>
      <c r="G24" s="11">
        <v>328.5</v>
      </c>
      <c r="H24" s="11">
        <v>329.8</v>
      </c>
      <c r="I24" s="11">
        <v>328.6</v>
      </c>
      <c r="J24" s="11">
        <v>329.2</v>
      </c>
      <c r="K24" s="11"/>
    </row>
    <row r="25" spans="2:11" x14ac:dyDescent="0.2">
      <c r="B25" s="17" t="s">
        <v>6</v>
      </c>
      <c r="C25" s="11">
        <v>2</v>
      </c>
      <c r="D25" s="11">
        <v>2.2999999999999998</v>
      </c>
      <c r="E25" s="11">
        <v>-3.9</v>
      </c>
      <c r="F25" s="5">
        <v>-2</v>
      </c>
      <c r="G25" s="11">
        <v>4.4000000000000004</v>
      </c>
      <c r="H25" s="11">
        <v>1.7</v>
      </c>
      <c r="I25" s="11">
        <v>-1.5</v>
      </c>
      <c r="J25" s="11">
        <v>0.8</v>
      </c>
      <c r="K25" s="11"/>
    </row>
    <row r="26" spans="2:11" ht="15" customHeight="1" x14ac:dyDescent="0.2">
      <c r="B26" s="17" t="s">
        <v>15</v>
      </c>
      <c r="C26" s="11">
        <v>454.5</v>
      </c>
      <c r="D26" s="11">
        <v>459.8</v>
      </c>
      <c r="E26" s="11">
        <v>461.8</v>
      </c>
      <c r="F26" s="5">
        <v>466.2</v>
      </c>
      <c r="G26" s="11">
        <v>467.5</v>
      </c>
      <c r="H26" s="11">
        <v>470.3</v>
      </c>
      <c r="I26" s="11">
        <v>470.2</v>
      </c>
      <c r="J26" s="11">
        <v>475.1</v>
      </c>
      <c r="K26" s="11"/>
    </row>
    <row r="27" spans="2:11" x14ac:dyDescent="0.2">
      <c r="B27" s="17" t="s">
        <v>6</v>
      </c>
      <c r="C27" s="11">
        <v>0.4</v>
      </c>
      <c r="D27" s="11">
        <v>4.7</v>
      </c>
      <c r="E27" s="11">
        <v>1.7</v>
      </c>
      <c r="F27" s="5">
        <v>3.9</v>
      </c>
      <c r="G27" s="11">
        <v>1.1000000000000001</v>
      </c>
      <c r="H27" s="11">
        <v>2.5</v>
      </c>
      <c r="I27" s="11">
        <v>-0.1</v>
      </c>
      <c r="J27" s="11">
        <v>4.2</v>
      </c>
      <c r="K27" s="11"/>
    </row>
    <row r="28" spans="2:11" ht="15" customHeight="1" x14ac:dyDescent="0.2">
      <c r="B28" s="17" t="s">
        <v>16</v>
      </c>
      <c r="C28" s="11">
        <v>264.5</v>
      </c>
      <c r="D28" s="11">
        <v>267.3</v>
      </c>
      <c r="E28" s="11">
        <v>270</v>
      </c>
      <c r="F28" s="5">
        <v>271.89999999999998</v>
      </c>
      <c r="G28" s="11">
        <v>275.60000000000002</v>
      </c>
      <c r="H28" s="11">
        <v>278.2</v>
      </c>
      <c r="I28" s="11">
        <v>278.10000000000002</v>
      </c>
      <c r="J28" s="11">
        <v>275.3</v>
      </c>
      <c r="K28" s="11"/>
    </row>
    <row r="29" spans="2:11" x14ac:dyDescent="0.2">
      <c r="B29" s="17" t="s">
        <v>6</v>
      </c>
      <c r="C29" s="11">
        <v>-0.8</v>
      </c>
      <c r="D29" s="11">
        <v>4.4000000000000004</v>
      </c>
      <c r="E29" s="11">
        <v>4.0999999999999996</v>
      </c>
      <c r="F29" s="5">
        <v>2.8</v>
      </c>
      <c r="G29" s="11">
        <v>5.5</v>
      </c>
      <c r="H29" s="11">
        <v>3.8</v>
      </c>
      <c r="I29" s="11">
        <v>-0.1</v>
      </c>
      <c r="J29" s="11">
        <v>-4</v>
      </c>
      <c r="K29" s="11"/>
    </row>
    <row r="30" spans="2:11" ht="15" customHeight="1" x14ac:dyDescent="0.2">
      <c r="B30" s="17" t="s">
        <v>17</v>
      </c>
      <c r="C30" s="11">
        <v>144.9</v>
      </c>
      <c r="D30" s="11">
        <v>146.30000000000001</v>
      </c>
      <c r="E30" s="11">
        <v>146.9</v>
      </c>
      <c r="F30" s="5">
        <v>148.80000000000001</v>
      </c>
      <c r="G30" s="11">
        <v>148.69999999999999</v>
      </c>
      <c r="H30" s="11">
        <v>148.1</v>
      </c>
      <c r="I30" s="11">
        <v>147.9</v>
      </c>
      <c r="J30" s="11">
        <v>148.69999999999999</v>
      </c>
      <c r="K30" s="11"/>
    </row>
    <row r="31" spans="2:11" x14ac:dyDescent="0.2">
      <c r="B31" s="17" t="s">
        <v>6</v>
      </c>
      <c r="C31" s="11">
        <v>-1</v>
      </c>
      <c r="D31" s="11">
        <v>3.7</v>
      </c>
      <c r="E31" s="11">
        <v>1.7</v>
      </c>
      <c r="F31" s="5">
        <v>5.4</v>
      </c>
      <c r="G31" s="11">
        <v>-0.2</v>
      </c>
      <c r="H31" s="11">
        <v>-1.7</v>
      </c>
      <c r="I31" s="11">
        <v>-0.6</v>
      </c>
      <c r="J31" s="11">
        <v>2.2999999999999998</v>
      </c>
      <c r="K31" s="11"/>
    </row>
    <row r="32" spans="2:11" ht="15" customHeight="1" x14ac:dyDescent="0.2">
      <c r="B32" s="17" t="s">
        <v>18</v>
      </c>
      <c r="C32" s="11">
        <v>393.2</v>
      </c>
      <c r="D32" s="11">
        <v>398.4</v>
      </c>
      <c r="E32" s="11">
        <v>399.4</v>
      </c>
      <c r="F32" s="5">
        <v>401.3</v>
      </c>
      <c r="G32" s="11">
        <v>403.1</v>
      </c>
      <c r="H32" s="11">
        <v>404.5</v>
      </c>
      <c r="I32" s="11">
        <v>405.5</v>
      </c>
      <c r="J32" s="11">
        <v>406.4</v>
      </c>
      <c r="K32" s="11"/>
    </row>
    <row r="33" spans="2:11" x14ac:dyDescent="0.2">
      <c r="B33" s="17" t="s">
        <v>6</v>
      </c>
      <c r="C33" s="11">
        <v>-0.3</v>
      </c>
      <c r="D33" s="11">
        <v>5.4</v>
      </c>
      <c r="E33" s="11">
        <v>1.1000000000000001</v>
      </c>
      <c r="F33" s="5">
        <v>1.9</v>
      </c>
      <c r="G33" s="11">
        <v>1.7</v>
      </c>
      <c r="H33" s="11">
        <v>1.4</v>
      </c>
      <c r="I33" s="11">
        <v>1</v>
      </c>
      <c r="J33" s="11">
        <v>0.9</v>
      </c>
      <c r="K33" s="11"/>
    </row>
    <row r="34" spans="2:11" ht="15" customHeight="1" x14ac:dyDescent="0.2">
      <c r="B34" s="17" t="s">
        <v>19</v>
      </c>
      <c r="C34" s="11">
        <v>29.4</v>
      </c>
      <c r="D34" s="11">
        <v>29.4</v>
      </c>
      <c r="E34" s="11">
        <v>29.5</v>
      </c>
      <c r="F34" s="5">
        <v>30</v>
      </c>
      <c r="G34" s="11">
        <v>30</v>
      </c>
      <c r="H34" s="11">
        <v>30</v>
      </c>
      <c r="I34" s="11">
        <v>30</v>
      </c>
      <c r="J34" s="11">
        <v>29.9</v>
      </c>
      <c r="K34" s="11"/>
    </row>
    <row r="35" spans="2:11" x14ac:dyDescent="0.2">
      <c r="B35" s="18" t="s">
        <v>6</v>
      </c>
      <c r="C35" s="11">
        <v>-2.7</v>
      </c>
      <c r="D35" s="11">
        <v>-0.5</v>
      </c>
      <c r="E35" s="11">
        <v>1.4</v>
      </c>
      <c r="F35" s="5">
        <v>7</v>
      </c>
      <c r="G35" s="11">
        <v>0</v>
      </c>
      <c r="H35" s="11">
        <v>0.1</v>
      </c>
      <c r="I35" s="11">
        <v>-0.4</v>
      </c>
      <c r="J35" s="11">
        <v>-0.4</v>
      </c>
      <c r="K35" s="11"/>
    </row>
    <row r="36" spans="2:11" ht="15" customHeight="1" x14ac:dyDescent="0.2">
      <c r="B36" s="17" t="s">
        <v>20</v>
      </c>
      <c r="C36" s="11">
        <v>363.7</v>
      </c>
      <c r="D36" s="11">
        <v>369</v>
      </c>
      <c r="E36" s="11">
        <v>369.9</v>
      </c>
      <c r="F36" s="5">
        <v>371.3</v>
      </c>
      <c r="G36" s="11">
        <v>373.1</v>
      </c>
      <c r="H36" s="11">
        <v>374.5</v>
      </c>
      <c r="I36" s="11">
        <v>375.5</v>
      </c>
      <c r="J36" s="11">
        <v>376.4</v>
      </c>
      <c r="K36" s="11"/>
    </row>
    <row r="37" spans="2:11" x14ac:dyDescent="0.2">
      <c r="B37" s="19" t="s">
        <v>6</v>
      </c>
      <c r="C37" s="7">
        <v>-0.1</v>
      </c>
      <c r="D37" s="7">
        <v>5.9</v>
      </c>
      <c r="E37" s="7">
        <v>1.1000000000000001</v>
      </c>
      <c r="F37" s="8">
        <v>1.5</v>
      </c>
      <c r="G37" s="7">
        <v>1.9</v>
      </c>
      <c r="H37" s="7">
        <v>1.5</v>
      </c>
      <c r="I37" s="7">
        <v>1.1000000000000001</v>
      </c>
      <c r="J37" s="7">
        <v>1</v>
      </c>
      <c r="K37" s="11"/>
    </row>
    <row r="38" spans="2:11" x14ac:dyDescent="0.2">
      <c r="B38" s="20"/>
      <c r="C38" s="11"/>
      <c r="D38" s="11"/>
      <c r="E38" s="11"/>
      <c r="F38" s="11"/>
      <c r="G38" s="11"/>
      <c r="H38" s="11"/>
      <c r="I38" s="11"/>
      <c r="J38" s="11"/>
    </row>
    <row r="39" spans="2:11" x14ac:dyDescent="0.2">
      <c r="B39" s="131" t="s">
        <v>29</v>
      </c>
      <c r="C39" s="132"/>
      <c r="D39" s="132"/>
      <c r="E39" s="132"/>
      <c r="F39" s="132"/>
      <c r="G39" s="132"/>
      <c r="H39" s="132"/>
      <c r="I39" s="132"/>
      <c r="J39" s="132"/>
    </row>
    <row r="40" spans="2:11" x14ac:dyDescent="0.2">
      <c r="B40" s="13"/>
      <c r="C40" s="128" t="s">
        <v>3</v>
      </c>
      <c r="D40" s="128"/>
      <c r="E40" s="128"/>
      <c r="F40" s="129"/>
      <c r="G40" s="130" t="s">
        <v>4</v>
      </c>
      <c r="H40" s="128"/>
      <c r="I40" s="128"/>
      <c r="J40" s="128"/>
    </row>
    <row r="41" spans="2:11" ht="12.75" customHeight="1" x14ac:dyDescent="0.2">
      <c r="B41" s="2"/>
      <c r="C41" s="14" t="s">
        <v>70</v>
      </c>
      <c r="D41" s="14" t="s">
        <v>71</v>
      </c>
      <c r="E41" s="14" t="s">
        <v>72</v>
      </c>
      <c r="F41" s="42" t="s">
        <v>73</v>
      </c>
      <c r="G41" s="14" t="s">
        <v>77</v>
      </c>
      <c r="H41" s="14" t="s">
        <v>80</v>
      </c>
      <c r="I41" s="14" t="s">
        <v>84</v>
      </c>
      <c r="J41" s="14" t="s">
        <v>85</v>
      </c>
    </row>
    <row r="42" spans="2:11" x14ac:dyDescent="0.2">
      <c r="B42" s="21" t="s">
        <v>22</v>
      </c>
      <c r="C42" s="15">
        <v>3146.9</v>
      </c>
      <c r="D42" s="15">
        <v>3124.9</v>
      </c>
      <c r="E42" s="15">
        <v>3086.7</v>
      </c>
      <c r="F42" s="22">
        <v>3092.2</v>
      </c>
      <c r="G42" s="11">
        <v>3094</v>
      </c>
      <c r="H42" s="15">
        <v>3102.8</v>
      </c>
      <c r="I42" s="15">
        <v>3103.3</v>
      </c>
      <c r="J42" s="15">
        <v>3110.4</v>
      </c>
    </row>
    <row r="43" spans="2:11" x14ac:dyDescent="0.2">
      <c r="B43" s="4" t="s">
        <v>6</v>
      </c>
      <c r="C43" s="11">
        <v>0.83</v>
      </c>
      <c r="D43" s="11">
        <v>-2.77</v>
      </c>
      <c r="E43" s="11">
        <v>-4.8099999999999996</v>
      </c>
      <c r="F43" s="5">
        <v>0.72</v>
      </c>
      <c r="G43" s="11">
        <v>0.23</v>
      </c>
      <c r="H43" s="11">
        <v>1.1499999999999999</v>
      </c>
      <c r="I43" s="11">
        <v>0.05</v>
      </c>
      <c r="J43" s="11">
        <v>0.92</v>
      </c>
    </row>
    <row r="44" spans="2:11" x14ac:dyDescent="0.2">
      <c r="B44" s="20" t="s">
        <v>23</v>
      </c>
      <c r="C44" s="15">
        <v>3056.7</v>
      </c>
      <c r="D44" s="15">
        <v>3028.4</v>
      </c>
      <c r="E44" s="15">
        <v>2984.6</v>
      </c>
      <c r="F44" s="16">
        <v>2992.2</v>
      </c>
      <c r="G44" s="15">
        <v>3015.9</v>
      </c>
      <c r="H44" s="15">
        <v>3020.4</v>
      </c>
      <c r="I44" s="15">
        <v>3014.4</v>
      </c>
      <c r="J44" s="15">
        <v>3015.5</v>
      </c>
    </row>
    <row r="45" spans="2:11" x14ac:dyDescent="0.2">
      <c r="B45" s="4" t="s">
        <v>6</v>
      </c>
      <c r="C45" s="11">
        <v>1.57</v>
      </c>
      <c r="D45" s="11">
        <v>0.12</v>
      </c>
      <c r="E45" s="11">
        <v>-1.73</v>
      </c>
      <c r="F45" s="5">
        <v>-1.89</v>
      </c>
      <c r="G45" s="11">
        <v>-1.33</v>
      </c>
      <c r="H45" s="11">
        <v>-0.27</v>
      </c>
      <c r="I45" s="11">
        <v>1</v>
      </c>
      <c r="J45" s="11">
        <v>0.78</v>
      </c>
    </row>
    <row r="46" spans="2:11" x14ac:dyDescent="0.2">
      <c r="B46" s="23" t="s">
        <v>24</v>
      </c>
      <c r="C46" s="7">
        <v>2.9</v>
      </c>
      <c r="D46" s="7">
        <v>3.1</v>
      </c>
      <c r="E46" s="7">
        <v>3.3</v>
      </c>
      <c r="F46" s="8">
        <v>3.2</v>
      </c>
      <c r="G46" s="7">
        <v>2.5</v>
      </c>
      <c r="H46" s="7">
        <v>2.7</v>
      </c>
      <c r="I46" s="7">
        <v>2.9</v>
      </c>
      <c r="J46" s="7">
        <v>3.1</v>
      </c>
    </row>
    <row r="48" spans="2:11" x14ac:dyDescent="0.2">
      <c r="B48" s="9" t="s">
        <v>25</v>
      </c>
      <c r="G48" s="11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2" type="noConversion"/>
  <printOptions horizontalCentered="1"/>
  <pageMargins left="0.25" right="0.25" top="0.75" bottom="0.75" header="0.3" footer="0.3"/>
  <pageSetup scale="93" orientation="portrait" r:id="rId1"/>
  <headerFooter>
    <oddHeader xml:space="preserve">&amp;L&amp;"Times New Roman,Regular"ECONOMIC OUTLOOK - WISCONSIN&amp;R&amp;"Times New Roman,Regular"May 2023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K48"/>
  <sheetViews>
    <sheetView showGridLines="0" zoomScaleNormal="100" zoomScaleSheetLayoutView="80" zoomScalePageLayoutView="50" workbookViewId="0">
      <selection activeCell="B1" sqref="B1"/>
    </sheetView>
  </sheetViews>
  <sheetFormatPr defaultColWidth="9.140625" defaultRowHeight="12.75" x14ac:dyDescent="0.2"/>
  <cols>
    <col min="1" max="1" width="9.140625" style="9"/>
    <col min="2" max="2" width="28.7109375" style="9" customWidth="1"/>
    <col min="3" max="10" width="9.140625" style="9" customWidth="1"/>
    <col min="11" max="16384" width="9.140625" style="9"/>
  </cols>
  <sheetData>
    <row r="1" spans="2:11" x14ac:dyDescent="0.2">
      <c r="B1" s="3"/>
      <c r="C1" s="3"/>
      <c r="D1" s="3"/>
      <c r="E1" s="3"/>
      <c r="F1" s="3"/>
      <c r="G1" s="3"/>
      <c r="H1" s="3"/>
      <c r="I1" s="3"/>
      <c r="J1" s="3"/>
    </row>
    <row r="2" spans="2:11" x14ac:dyDescent="0.2">
      <c r="B2" s="118" t="s">
        <v>26</v>
      </c>
      <c r="C2" s="118"/>
      <c r="D2" s="118"/>
      <c r="E2" s="118"/>
      <c r="F2" s="118"/>
      <c r="G2" s="118"/>
      <c r="H2" s="118"/>
      <c r="I2" s="118"/>
      <c r="J2" s="118"/>
    </row>
    <row r="3" spans="2:11" x14ac:dyDescent="0.2">
      <c r="B3" s="49"/>
      <c r="C3" s="49"/>
      <c r="D3" s="49"/>
      <c r="E3" s="49"/>
      <c r="F3" s="49"/>
      <c r="G3" s="49"/>
      <c r="H3" s="49"/>
      <c r="I3" s="49"/>
      <c r="J3" s="49"/>
    </row>
    <row r="4" spans="2:11" x14ac:dyDescent="0.2">
      <c r="B4" s="118" t="s">
        <v>30</v>
      </c>
      <c r="C4" s="118"/>
      <c r="D4" s="118"/>
      <c r="E4" s="118"/>
      <c r="F4" s="118"/>
      <c r="G4" s="118"/>
      <c r="H4" s="118"/>
      <c r="I4" s="118"/>
      <c r="J4" s="118"/>
    </row>
    <row r="5" spans="2:11" x14ac:dyDescent="0.2">
      <c r="B5" s="126" t="s">
        <v>31</v>
      </c>
      <c r="C5" s="126"/>
      <c r="D5" s="126"/>
      <c r="E5" s="126"/>
      <c r="F5" s="126"/>
      <c r="G5" s="126"/>
      <c r="H5" s="126"/>
      <c r="I5" s="126"/>
      <c r="J5" s="126"/>
    </row>
    <row r="6" spans="2:11" x14ac:dyDescent="0.2">
      <c r="B6" s="12"/>
      <c r="C6" s="134" t="s">
        <v>3</v>
      </c>
      <c r="D6" s="134"/>
      <c r="E6" s="134"/>
      <c r="F6" s="135"/>
      <c r="G6" s="136" t="s">
        <v>4</v>
      </c>
      <c r="H6" s="134"/>
      <c r="I6" s="134"/>
      <c r="J6" s="134"/>
    </row>
    <row r="7" spans="2:11" x14ac:dyDescent="0.2">
      <c r="B7" s="1"/>
      <c r="C7" s="14" t="s">
        <v>70</v>
      </c>
      <c r="D7" s="14" t="s">
        <v>71</v>
      </c>
      <c r="E7" s="14" t="s">
        <v>72</v>
      </c>
      <c r="F7" s="42" t="s">
        <v>73</v>
      </c>
      <c r="G7" s="14" t="s">
        <v>77</v>
      </c>
      <c r="H7" s="14" t="s">
        <v>80</v>
      </c>
      <c r="I7" s="14" t="s">
        <v>84</v>
      </c>
      <c r="J7" s="14" t="s">
        <v>85</v>
      </c>
    </row>
    <row r="8" spans="2:11" ht="15" customHeight="1" x14ac:dyDescent="0.2">
      <c r="B8" s="17" t="s">
        <v>5</v>
      </c>
      <c r="C8" s="50">
        <v>2953.5</v>
      </c>
      <c r="D8" s="50">
        <v>2976.9</v>
      </c>
      <c r="E8" s="50">
        <v>2984.3</v>
      </c>
      <c r="F8" s="51">
        <v>2995.6</v>
      </c>
      <c r="G8" s="50">
        <v>3012.3</v>
      </c>
      <c r="H8" s="50">
        <v>3018.8</v>
      </c>
      <c r="I8" s="50">
        <v>3014.1</v>
      </c>
      <c r="J8" s="83">
        <v>3008.3</v>
      </c>
      <c r="K8" s="11"/>
    </row>
    <row r="9" spans="2:11" x14ac:dyDescent="0.2">
      <c r="B9" s="18" t="s">
        <v>6</v>
      </c>
      <c r="C9" s="17">
        <v>2.5</v>
      </c>
      <c r="D9" s="17">
        <v>2.8</v>
      </c>
      <c r="E9" s="17">
        <v>3.1</v>
      </c>
      <c r="F9" s="52">
        <v>1.7</v>
      </c>
      <c r="G9" s="17">
        <v>2</v>
      </c>
      <c r="H9" s="17">
        <v>1.4</v>
      </c>
      <c r="I9" s="17">
        <v>1</v>
      </c>
      <c r="J9" s="17">
        <v>0.4</v>
      </c>
      <c r="K9" s="11"/>
    </row>
    <row r="10" spans="2:11" ht="15" customHeight="1" x14ac:dyDescent="0.2">
      <c r="B10" s="17" t="s">
        <v>7</v>
      </c>
      <c r="C10" s="50">
        <v>2560.3000000000002</v>
      </c>
      <c r="D10" s="50">
        <v>2578.5</v>
      </c>
      <c r="E10" s="50">
        <v>2584.9</v>
      </c>
      <c r="F10" s="51">
        <v>2594.1999999999998</v>
      </c>
      <c r="G10" s="50">
        <v>2609.3000000000002</v>
      </c>
      <c r="H10" s="50">
        <v>2614.3000000000002</v>
      </c>
      <c r="I10" s="50">
        <v>2608.6999999999998</v>
      </c>
      <c r="J10" s="50">
        <v>2601.9</v>
      </c>
      <c r="K10" s="11"/>
    </row>
    <row r="11" spans="2:11" x14ac:dyDescent="0.2">
      <c r="B11" s="17" t="s">
        <v>6</v>
      </c>
      <c r="C11" s="17">
        <v>2.8</v>
      </c>
      <c r="D11" s="17">
        <v>3.1</v>
      </c>
      <c r="E11" s="17">
        <v>3.2</v>
      </c>
      <c r="F11" s="52">
        <v>1.7</v>
      </c>
      <c r="G11" s="17">
        <v>1.9</v>
      </c>
      <c r="H11" s="17">
        <v>1.4</v>
      </c>
      <c r="I11" s="17">
        <v>0.9</v>
      </c>
      <c r="J11" s="17">
        <v>0.3</v>
      </c>
      <c r="K11" s="11"/>
    </row>
    <row r="12" spans="2:11" ht="15" customHeight="1" x14ac:dyDescent="0.2">
      <c r="B12" s="18" t="s">
        <v>8</v>
      </c>
      <c r="C12" s="17">
        <v>3.67</v>
      </c>
      <c r="D12" s="17">
        <v>3.7</v>
      </c>
      <c r="E12" s="17">
        <v>3.77</v>
      </c>
      <c r="F12" s="52">
        <v>3.8</v>
      </c>
      <c r="G12" s="17">
        <v>3.86</v>
      </c>
      <c r="H12" s="17">
        <v>3.9</v>
      </c>
      <c r="I12" s="17">
        <v>3.95</v>
      </c>
      <c r="J12" s="17">
        <v>4</v>
      </c>
      <c r="K12" s="11"/>
    </row>
    <row r="13" spans="2:11" x14ac:dyDescent="0.2">
      <c r="B13" s="18" t="s">
        <v>6</v>
      </c>
      <c r="C13" s="17">
        <v>6.8</v>
      </c>
      <c r="D13" s="17">
        <v>7.8</v>
      </c>
      <c r="E13" s="17">
        <v>5.6</v>
      </c>
      <c r="F13" s="52">
        <v>5.6</v>
      </c>
      <c r="G13" s="17">
        <v>5.4</v>
      </c>
      <c r="H13" s="17">
        <v>5.3</v>
      </c>
      <c r="I13" s="17">
        <v>4.8</v>
      </c>
      <c r="J13" s="17">
        <v>5.2</v>
      </c>
      <c r="K13" s="11"/>
    </row>
    <row r="14" spans="2:11" ht="15" customHeight="1" x14ac:dyDescent="0.2">
      <c r="B14" s="18" t="s">
        <v>9</v>
      </c>
      <c r="C14" s="17">
        <v>130.30000000000001</v>
      </c>
      <c r="D14" s="17">
        <v>131.9</v>
      </c>
      <c r="E14" s="17">
        <v>133</v>
      </c>
      <c r="F14" s="52">
        <v>133.30000000000001</v>
      </c>
      <c r="G14" s="17">
        <v>133.80000000000001</v>
      </c>
      <c r="H14" s="17">
        <v>132.9</v>
      </c>
      <c r="I14" s="17">
        <v>132.9</v>
      </c>
      <c r="J14" s="17">
        <v>132.30000000000001</v>
      </c>
      <c r="K14" s="11"/>
    </row>
    <row r="15" spans="2:11" x14ac:dyDescent="0.2">
      <c r="B15" s="18" t="s">
        <v>6</v>
      </c>
      <c r="C15" s="17">
        <v>2.6</v>
      </c>
      <c r="D15" s="17">
        <v>4.5</v>
      </c>
      <c r="E15" s="17">
        <v>3.1</v>
      </c>
      <c r="F15" s="52">
        <v>2.6</v>
      </c>
      <c r="G15" s="17">
        <v>2.7</v>
      </c>
      <c r="H15" s="17">
        <v>0.8</v>
      </c>
      <c r="I15" s="17">
        <v>-0.1</v>
      </c>
      <c r="J15" s="17">
        <v>-0.8</v>
      </c>
      <c r="K15" s="11"/>
    </row>
    <row r="16" spans="2:11" ht="15" customHeight="1" x14ac:dyDescent="0.2">
      <c r="B16" s="17" t="s">
        <v>10</v>
      </c>
      <c r="C16" s="17">
        <v>480.3</v>
      </c>
      <c r="D16" s="17">
        <v>483</v>
      </c>
      <c r="E16" s="17">
        <v>484.3</v>
      </c>
      <c r="F16" s="52">
        <v>485.3</v>
      </c>
      <c r="G16" s="17">
        <v>489.5</v>
      </c>
      <c r="H16" s="17">
        <v>488.7</v>
      </c>
      <c r="I16" s="17">
        <v>485.5</v>
      </c>
      <c r="J16" s="17">
        <v>479.8</v>
      </c>
      <c r="K16" s="11"/>
    </row>
    <row r="17" spans="2:11" x14ac:dyDescent="0.2">
      <c r="B17" s="17" t="s">
        <v>6</v>
      </c>
      <c r="C17" s="17">
        <v>3.6</v>
      </c>
      <c r="D17" s="17">
        <v>3.4</v>
      </c>
      <c r="E17" s="17">
        <v>2.7</v>
      </c>
      <c r="F17" s="52">
        <v>1.7</v>
      </c>
      <c r="G17" s="17">
        <v>1.9</v>
      </c>
      <c r="H17" s="17">
        <v>1.2</v>
      </c>
      <c r="I17" s="17">
        <v>0.2</v>
      </c>
      <c r="J17" s="17">
        <v>-1.1000000000000001</v>
      </c>
      <c r="K17" s="11"/>
    </row>
    <row r="18" spans="2:11" ht="15" customHeight="1" x14ac:dyDescent="0.2">
      <c r="B18" s="17" t="s">
        <v>11</v>
      </c>
      <c r="C18" s="17">
        <v>549.5</v>
      </c>
      <c r="D18" s="17">
        <v>551</v>
      </c>
      <c r="E18" s="17">
        <v>551.9</v>
      </c>
      <c r="F18" s="52">
        <v>553.9</v>
      </c>
      <c r="G18" s="17">
        <v>555.1</v>
      </c>
      <c r="H18" s="17">
        <v>555.29999999999995</v>
      </c>
      <c r="I18" s="17">
        <v>554.9</v>
      </c>
      <c r="J18" s="17">
        <v>550.29999999999995</v>
      </c>
      <c r="K18" s="11"/>
    </row>
    <row r="19" spans="2:11" x14ac:dyDescent="0.2">
      <c r="B19" s="17" t="s">
        <v>6</v>
      </c>
      <c r="C19" s="17">
        <v>2.9</v>
      </c>
      <c r="D19" s="17">
        <v>3</v>
      </c>
      <c r="E19" s="17">
        <v>4.2</v>
      </c>
      <c r="F19" s="52">
        <v>1.3</v>
      </c>
      <c r="G19" s="17">
        <v>1</v>
      </c>
      <c r="H19" s="17">
        <v>0.8</v>
      </c>
      <c r="I19" s="17">
        <v>0.5</v>
      </c>
      <c r="J19" s="17">
        <v>-0.7</v>
      </c>
      <c r="K19" s="11"/>
    </row>
    <row r="20" spans="2:11" ht="15" customHeight="1" x14ac:dyDescent="0.2">
      <c r="B20" s="17" t="s">
        <v>12</v>
      </c>
      <c r="C20" s="17">
        <v>46.1</v>
      </c>
      <c r="D20" s="17">
        <v>46.6</v>
      </c>
      <c r="E20" s="17">
        <v>47</v>
      </c>
      <c r="F20" s="52">
        <v>45.6</v>
      </c>
      <c r="G20" s="17">
        <v>46.3</v>
      </c>
      <c r="H20" s="17">
        <v>46.9</v>
      </c>
      <c r="I20" s="17">
        <v>47.2</v>
      </c>
      <c r="J20" s="17">
        <v>47.4</v>
      </c>
      <c r="K20" s="11"/>
    </row>
    <row r="21" spans="2:11" x14ac:dyDescent="0.2">
      <c r="B21" s="17" t="s">
        <v>6</v>
      </c>
      <c r="C21" s="17">
        <v>2.6</v>
      </c>
      <c r="D21" s="17">
        <v>3.5</v>
      </c>
      <c r="E21" s="17">
        <v>4.5999999999999996</v>
      </c>
      <c r="F21" s="52">
        <v>-0.1</v>
      </c>
      <c r="G21" s="17">
        <v>0.4</v>
      </c>
      <c r="H21" s="17">
        <v>0.6</v>
      </c>
      <c r="I21" s="17">
        <v>0.4</v>
      </c>
      <c r="J21" s="17">
        <v>4</v>
      </c>
      <c r="K21" s="11"/>
    </row>
    <row r="22" spans="2:11" ht="15" customHeight="1" x14ac:dyDescent="0.2">
      <c r="B22" s="17" t="s">
        <v>13</v>
      </c>
      <c r="C22" s="17">
        <v>158.5</v>
      </c>
      <c r="D22" s="17">
        <v>159</v>
      </c>
      <c r="E22" s="17">
        <v>159.69999999999999</v>
      </c>
      <c r="F22" s="52">
        <v>160.5</v>
      </c>
      <c r="G22" s="17">
        <v>160.6</v>
      </c>
      <c r="H22" s="17">
        <v>160.30000000000001</v>
      </c>
      <c r="I22" s="17">
        <v>159.6</v>
      </c>
      <c r="J22" s="17">
        <v>159.80000000000001</v>
      </c>
      <c r="K22" s="11"/>
    </row>
    <row r="23" spans="2:11" x14ac:dyDescent="0.2">
      <c r="B23" s="17" t="s">
        <v>6</v>
      </c>
      <c r="C23" s="17">
        <v>2.5</v>
      </c>
      <c r="D23" s="17">
        <v>2.9</v>
      </c>
      <c r="E23" s="17">
        <v>4.0999999999999996</v>
      </c>
      <c r="F23" s="52">
        <v>1.7</v>
      </c>
      <c r="G23" s="17">
        <v>1.3</v>
      </c>
      <c r="H23" s="17">
        <v>0.8</v>
      </c>
      <c r="I23" s="17">
        <v>0</v>
      </c>
      <c r="J23" s="17">
        <v>-0.4</v>
      </c>
      <c r="K23" s="11"/>
    </row>
    <row r="24" spans="2:11" ht="15" customHeight="1" x14ac:dyDescent="0.2">
      <c r="B24" s="17" t="s">
        <v>14</v>
      </c>
      <c r="C24" s="17">
        <v>328</v>
      </c>
      <c r="D24" s="17">
        <v>329.9</v>
      </c>
      <c r="E24" s="17">
        <v>326.7</v>
      </c>
      <c r="F24" s="52">
        <v>325</v>
      </c>
      <c r="G24" s="17">
        <v>328.5</v>
      </c>
      <c r="H24" s="17">
        <v>329.8</v>
      </c>
      <c r="I24" s="17">
        <v>328.5</v>
      </c>
      <c r="J24" s="17">
        <v>329.2</v>
      </c>
      <c r="K24" s="11"/>
    </row>
    <row r="25" spans="2:11" x14ac:dyDescent="0.2">
      <c r="B25" s="17" t="s">
        <v>6</v>
      </c>
      <c r="C25" s="17">
        <v>3.3</v>
      </c>
      <c r="D25" s="17">
        <v>4.2</v>
      </c>
      <c r="E25" s="17">
        <v>3.7</v>
      </c>
      <c r="F25" s="52">
        <v>-0.4</v>
      </c>
      <c r="G25" s="17">
        <v>0.1</v>
      </c>
      <c r="H25" s="17">
        <v>0</v>
      </c>
      <c r="I25" s="17">
        <v>0.6</v>
      </c>
      <c r="J25" s="17">
        <v>1.3</v>
      </c>
      <c r="K25" s="11"/>
    </row>
    <row r="26" spans="2:11" ht="15" customHeight="1" x14ac:dyDescent="0.2">
      <c r="B26" s="17" t="s">
        <v>15</v>
      </c>
      <c r="C26" s="17">
        <v>454.5</v>
      </c>
      <c r="D26" s="17">
        <v>459.8</v>
      </c>
      <c r="E26" s="17">
        <v>461.8</v>
      </c>
      <c r="F26" s="52">
        <v>466.2</v>
      </c>
      <c r="G26" s="17">
        <v>467.4</v>
      </c>
      <c r="H26" s="17">
        <v>470.3</v>
      </c>
      <c r="I26" s="17">
        <v>470.1</v>
      </c>
      <c r="J26" s="17">
        <v>475.1</v>
      </c>
      <c r="K26" s="11"/>
    </row>
    <row r="27" spans="2:11" x14ac:dyDescent="0.2">
      <c r="B27" s="17" t="s">
        <v>6</v>
      </c>
      <c r="C27" s="17">
        <v>-0.3</v>
      </c>
      <c r="D27" s="17">
        <v>1.2</v>
      </c>
      <c r="E27" s="17">
        <v>3.2</v>
      </c>
      <c r="F27" s="52">
        <v>2.7</v>
      </c>
      <c r="G27" s="17">
        <v>2.8</v>
      </c>
      <c r="H27" s="17">
        <v>2.2999999999999998</v>
      </c>
      <c r="I27" s="17">
        <v>1.8</v>
      </c>
      <c r="J27" s="17">
        <v>1.9</v>
      </c>
      <c r="K27" s="11"/>
    </row>
    <row r="28" spans="2:11" ht="15" customHeight="1" x14ac:dyDescent="0.2">
      <c r="B28" s="17" t="s">
        <v>16</v>
      </c>
      <c r="C28" s="17">
        <v>264.5</v>
      </c>
      <c r="D28" s="17">
        <v>267.3</v>
      </c>
      <c r="E28" s="17">
        <v>270</v>
      </c>
      <c r="F28" s="52">
        <v>271.89999999999998</v>
      </c>
      <c r="G28" s="17">
        <v>275.60000000000002</v>
      </c>
      <c r="H28" s="17">
        <v>278.2</v>
      </c>
      <c r="I28" s="17">
        <v>278.10000000000002</v>
      </c>
      <c r="J28" s="17">
        <v>275.3</v>
      </c>
      <c r="K28" s="11"/>
    </row>
    <row r="29" spans="2:11" x14ac:dyDescent="0.2">
      <c r="B29" s="17" t="s">
        <v>6</v>
      </c>
      <c r="C29" s="17">
        <v>7.4</v>
      </c>
      <c r="D29" s="17">
        <v>4.7</v>
      </c>
      <c r="E29" s="17">
        <v>1.1000000000000001</v>
      </c>
      <c r="F29" s="52">
        <v>2.6</v>
      </c>
      <c r="G29" s="17">
        <v>4.2</v>
      </c>
      <c r="H29" s="17">
        <v>4</v>
      </c>
      <c r="I29" s="17">
        <v>3</v>
      </c>
      <c r="J29" s="17">
        <v>1.2</v>
      </c>
      <c r="K29" s="11"/>
    </row>
    <row r="30" spans="2:11" ht="15" customHeight="1" x14ac:dyDescent="0.2">
      <c r="B30" s="17" t="s">
        <v>17</v>
      </c>
      <c r="C30" s="17">
        <v>144.9</v>
      </c>
      <c r="D30" s="17">
        <v>146.30000000000001</v>
      </c>
      <c r="E30" s="17">
        <v>146.9</v>
      </c>
      <c r="F30" s="52">
        <v>148.80000000000001</v>
      </c>
      <c r="G30" s="17">
        <v>148.69999999999999</v>
      </c>
      <c r="H30" s="17">
        <v>148.1</v>
      </c>
      <c r="I30" s="17">
        <v>147.80000000000001</v>
      </c>
      <c r="J30" s="17">
        <v>148.69999999999999</v>
      </c>
      <c r="K30" s="11"/>
    </row>
    <row r="31" spans="2:11" x14ac:dyDescent="0.2">
      <c r="B31" s="17" t="s">
        <v>6</v>
      </c>
      <c r="C31" s="17">
        <v>1.8</v>
      </c>
      <c r="D31" s="17">
        <v>1.8</v>
      </c>
      <c r="E31" s="17">
        <v>2.6</v>
      </c>
      <c r="F31" s="52">
        <v>2.4</v>
      </c>
      <c r="G31" s="17">
        <v>2.6</v>
      </c>
      <c r="H31" s="17">
        <v>1.2</v>
      </c>
      <c r="I31" s="17">
        <v>0.7</v>
      </c>
      <c r="J31" s="17">
        <v>-0.1</v>
      </c>
      <c r="K31" s="11"/>
    </row>
    <row r="32" spans="2:11" ht="15" customHeight="1" x14ac:dyDescent="0.2">
      <c r="B32" s="17" t="s">
        <v>18</v>
      </c>
      <c r="C32" s="17">
        <v>393.2</v>
      </c>
      <c r="D32" s="17">
        <v>398.4</v>
      </c>
      <c r="E32" s="17">
        <v>399.4</v>
      </c>
      <c r="F32" s="52">
        <v>401.3</v>
      </c>
      <c r="G32" s="17">
        <v>403.1</v>
      </c>
      <c r="H32" s="17">
        <v>404.5</v>
      </c>
      <c r="I32" s="17">
        <v>405.5</v>
      </c>
      <c r="J32" s="17">
        <v>406.4</v>
      </c>
      <c r="K32" s="11"/>
    </row>
    <row r="33" spans="2:11" x14ac:dyDescent="0.2">
      <c r="B33" s="17" t="s">
        <v>6</v>
      </c>
      <c r="C33" s="17">
        <v>0.6</v>
      </c>
      <c r="D33" s="17">
        <v>1.3</v>
      </c>
      <c r="E33" s="17">
        <v>2.5</v>
      </c>
      <c r="F33" s="52">
        <v>2</v>
      </c>
      <c r="G33" s="17">
        <v>2.5</v>
      </c>
      <c r="H33" s="17">
        <v>1.5</v>
      </c>
      <c r="I33" s="17">
        <v>1.5</v>
      </c>
      <c r="J33" s="17">
        <v>1.3</v>
      </c>
      <c r="K33" s="11"/>
    </row>
    <row r="34" spans="2:11" ht="15" customHeight="1" x14ac:dyDescent="0.2">
      <c r="B34" s="17" t="s">
        <v>19</v>
      </c>
      <c r="C34" s="17">
        <v>29.4</v>
      </c>
      <c r="D34" s="17">
        <v>29.4</v>
      </c>
      <c r="E34" s="17">
        <v>29.5</v>
      </c>
      <c r="F34" s="52">
        <v>30</v>
      </c>
      <c r="G34" s="17">
        <v>30</v>
      </c>
      <c r="H34" s="17">
        <v>30</v>
      </c>
      <c r="I34" s="17">
        <v>30</v>
      </c>
      <c r="J34" s="17">
        <v>29.9</v>
      </c>
      <c r="K34" s="11"/>
    </row>
    <row r="35" spans="2:11" x14ac:dyDescent="0.2">
      <c r="B35" s="18" t="s">
        <v>6</v>
      </c>
      <c r="C35" s="17">
        <v>-2</v>
      </c>
      <c r="D35" s="17">
        <v>-2</v>
      </c>
      <c r="E35" s="17">
        <v>-0.4</v>
      </c>
      <c r="F35" s="52">
        <v>1.2</v>
      </c>
      <c r="G35" s="17">
        <v>1.9</v>
      </c>
      <c r="H35" s="17">
        <v>2.1</v>
      </c>
      <c r="I35" s="17">
        <v>1.6</v>
      </c>
      <c r="J35" s="17">
        <v>-0.2</v>
      </c>
      <c r="K35" s="11"/>
    </row>
    <row r="36" spans="2:11" ht="15" customHeight="1" x14ac:dyDescent="0.2">
      <c r="B36" s="17" t="s">
        <v>20</v>
      </c>
      <c r="C36" s="17">
        <v>363.7</v>
      </c>
      <c r="D36" s="17">
        <v>369</v>
      </c>
      <c r="E36" s="17">
        <v>369.9</v>
      </c>
      <c r="F36" s="52">
        <v>371.3</v>
      </c>
      <c r="G36" s="17">
        <v>373.1</v>
      </c>
      <c r="H36" s="17">
        <v>374.5</v>
      </c>
      <c r="I36" s="17">
        <v>375.5</v>
      </c>
      <c r="J36" s="17">
        <v>376.4</v>
      </c>
      <c r="K36" s="11"/>
    </row>
    <row r="37" spans="2:11" x14ac:dyDescent="0.2">
      <c r="B37" s="19" t="s">
        <v>6</v>
      </c>
      <c r="C37" s="19">
        <v>0.9</v>
      </c>
      <c r="D37" s="19">
        <v>1.5</v>
      </c>
      <c r="E37" s="19">
        <v>2.7</v>
      </c>
      <c r="F37" s="53">
        <v>2.1</v>
      </c>
      <c r="G37" s="19">
        <v>2.6</v>
      </c>
      <c r="H37" s="19">
        <v>1.5</v>
      </c>
      <c r="I37" s="19">
        <v>1.5</v>
      </c>
      <c r="J37" s="19">
        <v>1.4</v>
      </c>
      <c r="K37" s="11"/>
    </row>
    <row r="38" spans="2:11" x14ac:dyDescent="0.2">
      <c r="B38" s="21"/>
      <c r="C38" s="17"/>
      <c r="D38" s="17"/>
      <c r="E38" s="17"/>
      <c r="F38" s="17"/>
      <c r="G38" s="17"/>
      <c r="H38" s="17"/>
      <c r="I38" s="17"/>
      <c r="J38" s="17"/>
    </row>
    <row r="39" spans="2:11" x14ac:dyDescent="0.2">
      <c r="B39" s="137" t="s">
        <v>32</v>
      </c>
      <c r="C39" s="138"/>
      <c r="D39" s="138"/>
      <c r="E39" s="138"/>
      <c r="F39" s="138"/>
      <c r="G39" s="138"/>
      <c r="H39" s="138"/>
      <c r="I39" s="138"/>
      <c r="J39" s="138"/>
    </row>
    <row r="40" spans="2:11" x14ac:dyDescent="0.2">
      <c r="B40" s="12"/>
      <c r="C40" s="134" t="s">
        <v>3</v>
      </c>
      <c r="D40" s="134"/>
      <c r="E40" s="134"/>
      <c r="F40" s="135"/>
      <c r="G40" s="136" t="s">
        <v>4</v>
      </c>
      <c r="H40" s="134"/>
      <c r="I40" s="134"/>
      <c r="J40" s="134"/>
    </row>
    <row r="41" spans="2:11" ht="12.75" customHeight="1" x14ac:dyDescent="0.2">
      <c r="B41" s="1"/>
      <c r="C41" s="14" t="s">
        <v>70</v>
      </c>
      <c r="D41" s="14" t="s">
        <v>71</v>
      </c>
      <c r="E41" s="14" t="s">
        <v>72</v>
      </c>
      <c r="F41" s="42" t="s">
        <v>73</v>
      </c>
      <c r="G41" s="14" t="s">
        <v>77</v>
      </c>
      <c r="H41" s="14" t="s">
        <v>80</v>
      </c>
      <c r="I41" s="14" t="s">
        <v>84</v>
      </c>
      <c r="J41" s="14" t="s">
        <v>85</v>
      </c>
    </row>
    <row r="42" spans="2:11" x14ac:dyDescent="0.2">
      <c r="B42" s="21" t="s">
        <v>22</v>
      </c>
      <c r="C42" s="15">
        <v>3146.9</v>
      </c>
      <c r="D42" s="15">
        <v>3124.9</v>
      </c>
      <c r="E42" s="15">
        <v>3086.7</v>
      </c>
      <c r="F42" s="22">
        <v>3092.2</v>
      </c>
      <c r="G42" s="15">
        <v>3094</v>
      </c>
      <c r="H42" s="15">
        <v>3102.8</v>
      </c>
      <c r="I42" s="15">
        <v>3103.3</v>
      </c>
      <c r="J42" s="15">
        <v>3110.4</v>
      </c>
    </row>
    <row r="43" spans="2:11" x14ac:dyDescent="0.2">
      <c r="B43" s="18" t="s">
        <v>6</v>
      </c>
      <c r="C43" s="11">
        <v>0.24</v>
      </c>
      <c r="D43" s="11">
        <v>-0.41</v>
      </c>
      <c r="E43" s="11">
        <v>-1.54</v>
      </c>
      <c r="F43" s="5">
        <v>-1.54</v>
      </c>
      <c r="G43" s="11">
        <v>-1.68</v>
      </c>
      <c r="H43" s="11">
        <v>-0.71</v>
      </c>
      <c r="I43" s="11">
        <v>0.54</v>
      </c>
      <c r="J43" s="11">
        <v>0.59</v>
      </c>
    </row>
    <row r="44" spans="2:11" x14ac:dyDescent="0.2">
      <c r="B44" s="21" t="s">
        <v>23</v>
      </c>
      <c r="C44" s="15">
        <v>3056.7</v>
      </c>
      <c r="D44" s="15">
        <v>3028.4</v>
      </c>
      <c r="E44" s="15">
        <v>2984.6</v>
      </c>
      <c r="F44" s="16">
        <v>2992.2</v>
      </c>
      <c r="G44" s="15">
        <v>3015.9</v>
      </c>
      <c r="H44" s="15">
        <v>3020.4</v>
      </c>
      <c r="I44" s="15">
        <v>3014.4</v>
      </c>
      <c r="J44" s="15">
        <v>3015.5</v>
      </c>
    </row>
    <row r="45" spans="2:11" x14ac:dyDescent="0.2">
      <c r="B45" s="18" t="s">
        <v>6</v>
      </c>
      <c r="C45" s="11">
        <v>1.57</v>
      </c>
      <c r="D45" s="11">
        <v>0.12</v>
      </c>
      <c r="E45" s="11">
        <v>-1.73</v>
      </c>
      <c r="F45" s="5">
        <v>-1.89</v>
      </c>
      <c r="G45" s="11">
        <v>-1.33</v>
      </c>
      <c r="H45" s="11">
        <v>-0.27</v>
      </c>
      <c r="I45" s="11">
        <v>1</v>
      </c>
      <c r="J45" s="11">
        <v>0.78</v>
      </c>
    </row>
    <row r="46" spans="2:11" x14ac:dyDescent="0.2">
      <c r="B46" s="69" t="s">
        <v>24</v>
      </c>
      <c r="C46" s="7">
        <v>2.9</v>
      </c>
      <c r="D46" s="7">
        <v>3.1</v>
      </c>
      <c r="E46" s="7">
        <v>3.3</v>
      </c>
      <c r="F46" s="8">
        <v>3.2</v>
      </c>
      <c r="G46" s="7">
        <v>2.5</v>
      </c>
      <c r="H46" s="7">
        <v>2.7</v>
      </c>
      <c r="I46" s="7">
        <v>2.9</v>
      </c>
      <c r="J46" s="7">
        <v>3.1</v>
      </c>
    </row>
    <row r="47" spans="2:11" x14ac:dyDescent="0.2">
      <c r="B47" s="3"/>
    </row>
    <row r="48" spans="2:11" x14ac:dyDescent="0.2">
      <c r="B48" s="9" t="s">
        <v>25</v>
      </c>
      <c r="G48" s="11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orientation="portrait" r:id="rId1"/>
  <headerFooter>
    <oddHeader xml:space="preserve">&amp;L&amp;"Times New Roman,Regular"ECONOMIC OUTLOOK - WISCONSIN&amp;R&amp;"Times New Roman,Regular"May 2023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A1:P55"/>
  <sheetViews>
    <sheetView showGridLines="0" zoomScale="90" zoomScaleNormal="90" zoomScaleSheetLayoutView="106" zoomScalePageLayoutView="79" workbookViewId="0">
      <selection activeCell="B1" sqref="B1"/>
    </sheetView>
  </sheetViews>
  <sheetFormatPr defaultColWidth="9.140625" defaultRowHeight="12.75" x14ac:dyDescent="0.2"/>
  <cols>
    <col min="1" max="1" width="9.140625" style="9"/>
    <col min="2" max="2" width="40.42578125" style="9" customWidth="1"/>
    <col min="3" max="10" width="9.140625" style="9" customWidth="1"/>
    <col min="11" max="16384" width="9.140625" style="9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x14ac:dyDescent="0.2">
      <c r="A2" s="3"/>
      <c r="B2" s="118" t="s">
        <v>33</v>
      </c>
      <c r="C2" s="118"/>
      <c r="D2" s="118"/>
      <c r="E2" s="118"/>
      <c r="F2" s="118"/>
      <c r="G2" s="118"/>
      <c r="H2" s="118"/>
      <c r="I2" s="118"/>
      <c r="J2" s="118"/>
      <c r="K2" s="3"/>
      <c r="L2" s="3"/>
    </row>
    <row r="3" spans="1:16" x14ac:dyDescent="0.2">
      <c r="A3" s="3"/>
      <c r="B3" s="55"/>
      <c r="C3" s="56"/>
      <c r="D3" s="56"/>
      <c r="E3" s="56"/>
      <c r="F3" s="56"/>
      <c r="G3" s="56"/>
      <c r="H3" s="56"/>
      <c r="I3" s="56"/>
      <c r="J3" s="56"/>
      <c r="K3" s="3"/>
      <c r="L3" s="3"/>
    </row>
    <row r="4" spans="1:16" x14ac:dyDescent="0.2">
      <c r="A4" s="3"/>
      <c r="B4" s="118" t="s">
        <v>34</v>
      </c>
      <c r="C4" s="118"/>
      <c r="D4" s="118"/>
      <c r="E4" s="118"/>
      <c r="F4" s="118"/>
      <c r="G4" s="118"/>
      <c r="H4" s="118"/>
      <c r="I4" s="118"/>
      <c r="J4" s="118"/>
      <c r="K4" s="3"/>
      <c r="L4" s="3"/>
    </row>
    <row r="5" spans="1:16" x14ac:dyDescent="0.2">
      <c r="A5" s="3"/>
      <c r="B5" s="143" t="s">
        <v>35</v>
      </c>
      <c r="C5" s="143"/>
      <c r="D5" s="143"/>
      <c r="E5" s="143"/>
      <c r="F5" s="143"/>
      <c r="G5" s="143"/>
      <c r="H5" s="143"/>
      <c r="I5" s="143"/>
      <c r="J5" s="143"/>
      <c r="K5" s="3"/>
      <c r="L5" s="3"/>
    </row>
    <row r="6" spans="1:16" ht="12.75" customHeight="1" x14ac:dyDescent="0.2">
      <c r="A6" s="3"/>
      <c r="B6" s="12"/>
      <c r="C6" s="140" t="s">
        <v>3</v>
      </c>
      <c r="D6" s="140"/>
      <c r="E6" s="140"/>
      <c r="F6" s="141"/>
      <c r="G6" s="142" t="s">
        <v>4</v>
      </c>
      <c r="H6" s="140"/>
      <c r="I6" s="140"/>
      <c r="J6" s="140"/>
      <c r="K6" s="3"/>
      <c r="L6" s="3"/>
    </row>
    <row r="7" spans="1:16" ht="12.75" customHeight="1" x14ac:dyDescent="0.2">
      <c r="A7" s="3"/>
      <c r="B7" s="1"/>
      <c r="C7" s="57">
        <v>2019</v>
      </c>
      <c r="D7" s="57">
        <v>2020</v>
      </c>
      <c r="E7" s="57">
        <v>2021</v>
      </c>
      <c r="F7" s="58">
        <v>2022</v>
      </c>
      <c r="G7" s="57">
        <v>2023</v>
      </c>
      <c r="H7" s="57">
        <v>2024</v>
      </c>
      <c r="I7" s="57">
        <v>2025</v>
      </c>
      <c r="J7" s="57">
        <v>2026</v>
      </c>
      <c r="K7" s="3"/>
      <c r="L7" s="3"/>
    </row>
    <row r="8" spans="1:16" x14ac:dyDescent="0.2">
      <c r="A8" s="3"/>
      <c r="B8" s="6"/>
      <c r="C8" s="6"/>
      <c r="D8" s="6"/>
      <c r="E8" s="6"/>
      <c r="F8" s="45"/>
      <c r="G8" s="6"/>
      <c r="H8" s="6"/>
      <c r="I8" s="6"/>
      <c r="J8" s="6"/>
      <c r="K8" s="3"/>
      <c r="L8" s="3"/>
    </row>
    <row r="9" spans="1:16" x14ac:dyDescent="0.2">
      <c r="A9" s="3"/>
      <c r="B9" s="64" t="s">
        <v>36</v>
      </c>
      <c r="C9" s="77">
        <v>311</v>
      </c>
      <c r="D9" s="77">
        <v>329.6</v>
      </c>
      <c r="E9" s="77">
        <v>351.6</v>
      </c>
      <c r="F9" s="78">
        <v>360.7</v>
      </c>
      <c r="G9" s="77">
        <v>378</v>
      </c>
      <c r="H9" s="77">
        <v>392</v>
      </c>
      <c r="I9" s="77">
        <v>405.7</v>
      </c>
      <c r="J9" s="77">
        <v>421.1</v>
      </c>
      <c r="K9" s="114"/>
      <c r="L9" s="114"/>
      <c r="M9" s="39"/>
      <c r="N9" s="39"/>
      <c r="O9" s="39"/>
      <c r="P9" s="39"/>
    </row>
    <row r="10" spans="1:16" x14ac:dyDescent="0.2">
      <c r="A10" s="3"/>
      <c r="B10" s="64" t="s">
        <v>6</v>
      </c>
      <c r="C10" s="77">
        <v>4.3</v>
      </c>
      <c r="D10" s="94">
        <v>6</v>
      </c>
      <c r="E10" s="94">
        <v>6.7</v>
      </c>
      <c r="F10" s="78">
        <v>2.6</v>
      </c>
      <c r="G10" s="77">
        <v>4.8</v>
      </c>
      <c r="H10" s="77">
        <v>3.7</v>
      </c>
      <c r="I10" s="77">
        <v>3.5</v>
      </c>
      <c r="J10" s="77">
        <v>3.8</v>
      </c>
      <c r="K10" s="3"/>
      <c r="L10" s="3"/>
    </row>
    <row r="11" spans="1:16" x14ac:dyDescent="0.2">
      <c r="A11" s="3"/>
      <c r="B11" s="106" t="s">
        <v>37</v>
      </c>
      <c r="C11" s="77">
        <v>155.6</v>
      </c>
      <c r="D11" s="77">
        <v>157</v>
      </c>
      <c r="E11" s="77">
        <v>168.2</v>
      </c>
      <c r="F11" s="78">
        <v>182.1</v>
      </c>
      <c r="G11" s="77">
        <v>194</v>
      </c>
      <c r="H11" s="77">
        <v>200.9</v>
      </c>
      <c r="I11" s="77">
        <v>207.5</v>
      </c>
      <c r="J11" s="77">
        <v>215.2</v>
      </c>
      <c r="K11" s="3"/>
      <c r="L11" s="3"/>
    </row>
    <row r="12" spans="1:16" x14ac:dyDescent="0.2">
      <c r="A12" s="3"/>
      <c r="B12" s="64" t="s">
        <v>6</v>
      </c>
      <c r="C12" s="77">
        <v>3.5</v>
      </c>
      <c r="D12" s="94">
        <v>0.9</v>
      </c>
      <c r="E12" s="94">
        <v>7.2</v>
      </c>
      <c r="F12" s="78">
        <v>8.1999999999999993</v>
      </c>
      <c r="G12" s="77">
        <v>6.6</v>
      </c>
      <c r="H12" s="77">
        <v>3.6</v>
      </c>
      <c r="I12" s="77">
        <v>3.3</v>
      </c>
      <c r="J12" s="77">
        <v>3.7</v>
      </c>
      <c r="K12" s="3"/>
      <c r="L12" s="3"/>
    </row>
    <row r="13" spans="1:16" x14ac:dyDescent="0.2">
      <c r="A13" s="3"/>
      <c r="B13" s="64" t="s">
        <v>38</v>
      </c>
      <c r="C13" s="77">
        <v>40.6</v>
      </c>
      <c r="D13" s="77">
        <v>40.1</v>
      </c>
      <c r="E13" s="77">
        <v>41</v>
      </c>
      <c r="F13" s="78">
        <v>42.8</v>
      </c>
      <c r="G13" s="77">
        <v>45.2</v>
      </c>
      <c r="H13" s="77">
        <v>46.8</v>
      </c>
      <c r="I13" s="77">
        <v>48.3</v>
      </c>
      <c r="J13" s="77">
        <v>50.1</v>
      </c>
      <c r="K13" s="3"/>
      <c r="L13" s="3"/>
    </row>
    <row r="14" spans="1:16" x14ac:dyDescent="0.2">
      <c r="A14" s="3"/>
      <c r="B14" s="64" t="s">
        <v>6</v>
      </c>
      <c r="C14" s="77">
        <v>2.5</v>
      </c>
      <c r="D14" s="94">
        <v>-1.1000000000000001</v>
      </c>
      <c r="E14" s="94">
        <v>2.2999999999999998</v>
      </c>
      <c r="F14" s="78">
        <v>4.3</v>
      </c>
      <c r="G14" s="77">
        <v>5.5</v>
      </c>
      <c r="H14" s="77">
        <v>3.7</v>
      </c>
      <c r="I14" s="77">
        <v>3.3</v>
      </c>
      <c r="J14" s="77">
        <v>3.7</v>
      </c>
      <c r="K14" s="3"/>
      <c r="L14" s="3"/>
    </row>
    <row r="15" spans="1:16" x14ac:dyDescent="0.2">
      <c r="A15" s="3"/>
      <c r="B15" s="107" t="s">
        <v>39</v>
      </c>
      <c r="C15" s="77">
        <v>20.100000000000001</v>
      </c>
      <c r="D15" s="77">
        <v>23.8</v>
      </c>
      <c r="E15" s="77">
        <v>24.6</v>
      </c>
      <c r="F15" s="78">
        <v>27</v>
      </c>
      <c r="G15" s="77">
        <v>26</v>
      </c>
      <c r="H15" s="77">
        <v>26.5</v>
      </c>
      <c r="I15" s="77">
        <v>27</v>
      </c>
      <c r="J15" s="77">
        <v>27.9</v>
      </c>
      <c r="K15" s="3"/>
      <c r="L15" s="3"/>
    </row>
    <row r="16" spans="1:16" x14ac:dyDescent="0.2">
      <c r="A16" s="3"/>
      <c r="B16" s="64" t="s">
        <v>6</v>
      </c>
      <c r="C16" s="77">
        <v>4</v>
      </c>
      <c r="D16" s="94">
        <v>18.600000000000001</v>
      </c>
      <c r="E16" s="94">
        <v>3.3</v>
      </c>
      <c r="F16" s="78">
        <v>9.8000000000000007</v>
      </c>
      <c r="G16" s="77">
        <v>-3.9</v>
      </c>
      <c r="H16" s="77">
        <v>2.1</v>
      </c>
      <c r="I16" s="77">
        <v>1.9</v>
      </c>
      <c r="J16" s="77">
        <v>3.2</v>
      </c>
      <c r="K16" s="3"/>
      <c r="L16" s="3"/>
    </row>
    <row r="17" spans="1:12" x14ac:dyDescent="0.2">
      <c r="A17" s="3"/>
      <c r="B17" s="10" t="s">
        <v>40</v>
      </c>
      <c r="C17" s="77">
        <v>61.2</v>
      </c>
      <c r="D17" s="77">
        <v>61.7</v>
      </c>
      <c r="E17" s="77">
        <v>63.3</v>
      </c>
      <c r="F17" s="78">
        <v>66</v>
      </c>
      <c r="G17" s="77">
        <v>69.400000000000006</v>
      </c>
      <c r="H17" s="77">
        <v>72.7</v>
      </c>
      <c r="I17" s="77">
        <v>76.099999999999994</v>
      </c>
      <c r="J17" s="77">
        <v>79.2</v>
      </c>
      <c r="K17" s="3"/>
      <c r="L17" s="3"/>
    </row>
    <row r="18" spans="1:12" x14ac:dyDescent="0.2">
      <c r="A18" s="3"/>
      <c r="B18" s="64" t="s">
        <v>6</v>
      </c>
      <c r="C18" s="77">
        <v>6.8</v>
      </c>
      <c r="D18" s="94">
        <v>0.8</v>
      </c>
      <c r="E18" s="94">
        <v>2.7</v>
      </c>
      <c r="F18" s="78">
        <v>4.2</v>
      </c>
      <c r="G18" s="77">
        <v>5.0999999999999996</v>
      </c>
      <c r="H18" s="77">
        <v>4.8</v>
      </c>
      <c r="I18" s="77">
        <v>4.5999999999999996</v>
      </c>
      <c r="J18" s="77">
        <v>4.0999999999999996</v>
      </c>
      <c r="K18" s="3"/>
      <c r="L18" s="3"/>
    </row>
    <row r="19" spans="1:12" x14ac:dyDescent="0.2">
      <c r="A19" s="3"/>
      <c r="B19" s="64" t="s">
        <v>41</v>
      </c>
      <c r="C19" s="77">
        <v>24.8</v>
      </c>
      <c r="D19" s="77">
        <v>24.7</v>
      </c>
      <c r="E19" s="77">
        <v>25.1</v>
      </c>
      <c r="F19" s="78">
        <v>25.9</v>
      </c>
      <c r="G19" s="77">
        <v>27.3</v>
      </c>
      <c r="H19" s="77">
        <v>30.4</v>
      </c>
      <c r="I19" s="77">
        <v>33.6</v>
      </c>
      <c r="J19" s="77">
        <v>35.6</v>
      </c>
      <c r="K19" s="3"/>
      <c r="L19" s="3"/>
    </row>
    <row r="20" spans="1:12" x14ac:dyDescent="0.2">
      <c r="A20" s="3"/>
      <c r="B20" s="64" t="s">
        <v>6</v>
      </c>
      <c r="C20" s="77">
        <v>3.4</v>
      </c>
      <c r="D20" s="94">
        <v>-0.5</v>
      </c>
      <c r="E20" s="94">
        <v>1.6</v>
      </c>
      <c r="F20" s="78">
        <v>3.2</v>
      </c>
      <c r="G20" s="77">
        <v>5.5</v>
      </c>
      <c r="H20" s="77">
        <v>11.3</v>
      </c>
      <c r="I20" s="77">
        <v>10.6</v>
      </c>
      <c r="J20" s="77">
        <v>6.1</v>
      </c>
      <c r="K20" s="3"/>
      <c r="L20" s="3"/>
    </row>
    <row r="21" spans="1:12" x14ac:dyDescent="0.2">
      <c r="A21" s="3"/>
      <c r="B21" s="64" t="s">
        <v>42</v>
      </c>
      <c r="C21" s="77">
        <v>25.2</v>
      </c>
      <c r="D21" s="77">
        <v>25.5</v>
      </c>
      <c r="E21" s="77">
        <v>27.1</v>
      </c>
      <c r="F21" s="78">
        <v>28.1</v>
      </c>
      <c r="G21" s="77">
        <v>28.9</v>
      </c>
      <c r="H21" s="77">
        <v>29.5</v>
      </c>
      <c r="I21" s="77">
        <v>29.9</v>
      </c>
      <c r="J21" s="77">
        <v>30.7</v>
      </c>
      <c r="K21" s="3"/>
      <c r="L21" s="3"/>
    </row>
    <row r="22" spans="1:12" x14ac:dyDescent="0.2">
      <c r="A22" s="3"/>
      <c r="B22" s="64" t="s">
        <v>6</v>
      </c>
      <c r="C22" s="77">
        <v>13.5</v>
      </c>
      <c r="D22" s="94">
        <v>0.9</v>
      </c>
      <c r="E22" s="94">
        <v>6.4</v>
      </c>
      <c r="F22" s="78">
        <v>3.8</v>
      </c>
      <c r="G22" s="77">
        <v>2.7</v>
      </c>
      <c r="H22" s="77">
        <v>2.2000000000000002</v>
      </c>
      <c r="I22" s="77">
        <v>1.4</v>
      </c>
      <c r="J22" s="77">
        <v>2.6</v>
      </c>
      <c r="K22" s="3"/>
      <c r="L22" s="3"/>
    </row>
    <row r="23" spans="1:12" x14ac:dyDescent="0.2">
      <c r="A23" s="3"/>
      <c r="B23" s="64" t="s">
        <v>43</v>
      </c>
      <c r="C23" s="77">
        <v>11.2</v>
      </c>
      <c r="D23" s="77">
        <v>11.5</v>
      </c>
      <c r="E23" s="77">
        <v>11.2</v>
      </c>
      <c r="F23" s="78">
        <v>12</v>
      </c>
      <c r="G23" s="77">
        <v>13.2</v>
      </c>
      <c r="H23" s="77">
        <v>12.8</v>
      </c>
      <c r="I23" s="77">
        <v>12.5</v>
      </c>
      <c r="J23" s="77">
        <v>12.8</v>
      </c>
      <c r="K23" s="3"/>
      <c r="L23" s="3"/>
    </row>
    <row r="24" spans="1:12" x14ac:dyDescent="0.2">
      <c r="A24" s="3"/>
      <c r="B24" s="64" t="s">
        <v>6</v>
      </c>
      <c r="C24" s="77">
        <v>0.5</v>
      </c>
      <c r="D24" s="94">
        <v>3.3</v>
      </c>
      <c r="E24" s="94">
        <v>-3.1</v>
      </c>
      <c r="F24" s="78">
        <v>7.6</v>
      </c>
      <c r="G24" s="77">
        <v>10</v>
      </c>
      <c r="H24" s="77">
        <v>-3.1</v>
      </c>
      <c r="I24" s="77">
        <v>-2</v>
      </c>
      <c r="J24" s="77">
        <v>2.4</v>
      </c>
      <c r="K24" s="3"/>
      <c r="L24" s="3"/>
    </row>
    <row r="25" spans="1:12" x14ac:dyDescent="0.2">
      <c r="A25" s="3"/>
      <c r="B25" s="64" t="s">
        <v>44</v>
      </c>
      <c r="C25" s="77">
        <v>54.4</v>
      </c>
      <c r="D25" s="77">
        <v>68.7</v>
      </c>
      <c r="E25" s="77">
        <v>76.7</v>
      </c>
      <c r="F25" s="78">
        <v>66.8</v>
      </c>
      <c r="G25" s="77">
        <v>69.099999999999994</v>
      </c>
      <c r="H25" s="77">
        <v>71.599999999999994</v>
      </c>
      <c r="I25" s="77">
        <v>74.3</v>
      </c>
      <c r="J25" s="77">
        <v>77.2</v>
      </c>
      <c r="K25" s="3"/>
      <c r="L25" s="3"/>
    </row>
    <row r="26" spans="1:12" x14ac:dyDescent="0.2">
      <c r="A26" s="3"/>
      <c r="B26" s="64" t="s">
        <v>6</v>
      </c>
      <c r="C26" s="77">
        <v>5</v>
      </c>
      <c r="D26" s="94">
        <v>26.2</v>
      </c>
      <c r="E26" s="94">
        <v>11.7</v>
      </c>
      <c r="F26" s="78">
        <v>-13</v>
      </c>
      <c r="G26" s="77">
        <v>3.4</v>
      </c>
      <c r="H26" s="77">
        <v>3.7</v>
      </c>
      <c r="I26" s="77">
        <v>3.7</v>
      </c>
      <c r="J26" s="77">
        <v>3.9</v>
      </c>
      <c r="K26" s="3"/>
      <c r="L26" s="3"/>
    </row>
    <row r="27" spans="1:12" x14ac:dyDescent="0.2">
      <c r="A27" s="3"/>
      <c r="B27" s="64" t="s">
        <v>45</v>
      </c>
      <c r="C27" s="77">
        <v>4.2</v>
      </c>
      <c r="D27" s="77">
        <v>3.96</v>
      </c>
      <c r="E27" s="77">
        <v>4.25</v>
      </c>
      <c r="F27" s="78">
        <v>4.62</v>
      </c>
      <c r="G27" s="77">
        <v>4.87</v>
      </c>
      <c r="H27" s="77">
        <v>5.03</v>
      </c>
      <c r="I27" s="77">
        <v>5.17</v>
      </c>
      <c r="J27" s="77">
        <v>5.35</v>
      </c>
      <c r="K27" s="3"/>
      <c r="L27" s="3"/>
    </row>
    <row r="28" spans="1:12" x14ac:dyDescent="0.2">
      <c r="A28" s="3"/>
      <c r="B28" s="64" t="s">
        <v>6</v>
      </c>
      <c r="C28" s="77">
        <v>6.7</v>
      </c>
      <c r="D28" s="94">
        <v>-5.9</v>
      </c>
      <c r="E28" s="94">
        <v>7.5</v>
      </c>
      <c r="F28" s="78">
        <v>8.8000000000000007</v>
      </c>
      <c r="G28" s="77">
        <v>5.4</v>
      </c>
      <c r="H28" s="77">
        <v>3.2</v>
      </c>
      <c r="I28" s="77">
        <v>2.9</v>
      </c>
      <c r="J28" s="77">
        <v>3.4</v>
      </c>
      <c r="K28" s="3"/>
      <c r="L28" s="3"/>
    </row>
    <row r="29" spans="1:12" x14ac:dyDescent="0.2">
      <c r="A29" s="3"/>
      <c r="B29" s="10" t="s">
        <v>46</v>
      </c>
      <c r="C29" s="77">
        <v>25.1</v>
      </c>
      <c r="D29" s="77">
        <v>25.6</v>
      </c>
      <c r="E29" s="77">
        <v>26.6</v>
      </c>
      <c r="F29" s="78">
        <v>28.7</v>
      </c>
      <c r="G29" s="77">
        <v>30.5</v>
      </c>
      <c r="H29" s="77">
        <v>31.7</v>
      </c>
      <c r="I29" s="77">
        <v>32.700000000000003</v>
      </c>
      <c r="J29" s="77">
        <v>33.9</v>
      </c>
      <c r="K29" s="3"/>
      <c r="L29" s="3"/>
    </row>
    <row r="30" spans="1:12" x14ac:dyDescent="0.2">
      <c r="A30" s="3"/>
      <c r="B30" s="41" t="s">
        <v>6</v>
      </c>
      <c r="C30" s="79">
        <v>4</v>
      </c>
      <c r="D30" s="108">
        <v>2.2000000000000002</v>
      </c>
      <c r="E30" s="108">
        <v>4</v>
      </c>
      <c r="F30" s="80">
        <v>7.6</v>
      </c>
      <c r="G30" s="79">
        <v>6.5</v>
      </c>
      <c r="H30" s="79">
        <v>3.7</v>
      </c>
      <c r="I30" s="79">
        <v>3.3</v>
      </c>
      <c r="J30" s="79">
        <v>3.6</v>
      </c>
      <c r="K30" s="3"/>
      <c r="L30" s="3"/>
    </row>
    <row r="31" spans="1:12" x14ac:dyDescent="0.2">
      <c r="A31" s="3"/>
      <c r="B31" s="10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A32" s="3"/>
      <c r="B32" s="145" t="s">
        <v>47</v>
      </c>
      <c r="C32" s="145"/>
      <c r="D32" s="145"/>
      <c r="E32" s="145"/>
      <c r="F32" s="145"/>
      <c r="G32" s="145"/>
      <c r="H32" s="145"/>
      <c r="I32" s="145"/>
      <c r="J32" s="145"/>
      <c r="K32" s="3"/>
      <c r="L32" s="3"/>
    </row>
    <row r="33" spans="1:12" x14ac:dyDescent="0.2">
      <c r="A33" s="3"/>
      <c r="B33" s="144" t="s">
        <v>48</v>
      </c>
      <c r="C33" s="144"/>
      <c r="D33" s="144"/>
      <c r="E33" s="144"/>
      <c r="F33" s="144"/>
      <c r="G33" s="144"/>
      <c r="H33" s="144"/>
      <c r="I33" s="144"/>
      <c r="J33" s="144"/>
      <c r="K33" s="3"/>
      <c r="L33" s="3"/>
    </row>
    <row r="34" spans="1:12" x14ac:dyDescent="0.2">
      <c r="A34" s="3"/>
      <c r="B34" s="12"/>
      <c r="C34" s="140" t="s">
        <v>3</v>
      </c>
      <c r="D34" s="140"/>
      <c r="E34" s="140"/>
      <c r="F34" s="141"/>
      <c r="G34" s="142" t="s">
        <v>4</v>
      </c>
      <c r="H34" s="140"/>
      <c r="I34" s="140"/>
      <c r="J34" s="140"/>
      <c r="K34" s="3"/>
      <c r="L34" s="3"/>
    </row>
    <row r="35" spans="1:12" x14ac:dyDescent="0.2">
      <c r="A35" s="3"/>
      <c r="B35" s="1"/>
      <c r="C35" s="57">
        <v>2019</v>
      </c>
      <c r="D35" s="57">
        <v>2020</v>
      </c>
      <c r="E35" s="57">
        <v>2021</v>
      </c>
      <c r="F35" s="58">
        <v>2022</v>
      </c>
      <c r="G35" s="57">
        <v>2023</v>
      </c>
      <c r="H35" s="57">
        <v>2024</v>
      </c>
      <c r="I35" s="57">
        <v>2025</v>
      </c>
      <c r="J35" s="57">
        <v>2026</v>
      </c>
      <c r="K35" s="3"/>
      <c r="L35" s="3"/>
    </row>
    <row r="36" spans="1:12" x14ac:dyDescent="0.2">
      <c r="A36" s="3"/>
      <c r="B36" s="107" t="s">
        <v>74</v>
      </c>
      <c r="C36" s="18">
        <v>300</v>
      </c>
      <c r="D36" s="18">
        <v>321.10000000000002</v>
      </c>
      <c r="E36" s="18">
        <v>326.7</v>
      </c>
      <c r="F36" s="52">
        <v>314.8</v>
      </c>
      <c r="G36" s="18">
        <v>317.39999999999998</v>
      </c>
      <c r="H36" s="18">
        <v>320.8</v>
      </c>
      <c r="I36" s="18">
        <v>325.2</v>
      </c>
      <c r="J36" s="18">
        <v>330.9</v>
      </c>
      <c r="K36" s="3"/>
      <c r="L36" s="3"/>
    </row>
    <row r="37" spans="1:12" x14ac:dyDescent="0.2">
      <c r="A37" s="3"/>
      <c r="B37" s="64" t="s">
        <v>6</v>
      </c>
      <c r="C37" s="77">
        <v>2.2000000000000002</v>
      </c>
      <c r="D37" s="77">
        <v>7</v>
      </c>
      <c r="E37" s="77">
        <v>1.7</v>
      </c>
      <c r="F37" s="78">
        <v>-3.6</v>
      </c>
      <c r="G37" s="77">
        <v>0.8</v>
      </c>
      <c r="H37" s="77">
        <v>1.1000000000000001</v>
      </c>
      <c r="I37" s="77">
        <v>1.4</v>
      </c>
      <c r="J37" s="77">
        <v>1.7</v>
      </c>
      <c r="K37" s="114"/>
      <c r="L37" s="3"/>
    </row>
    <row r="38" spans="1:12" s="24" customFormat="1" x14ac:dyDescent="0.2">
      <c r="A38" s="6"/>
      <c r="B38" s="64" t="s">
        <v>78</v>
      </c>
      <c r="C38" s="110">
        <v>5.88</v>
      </c>
      <c r="D38" s="110">
        <v>5.8959999999999999</v>
      </c>
      <c r="E38" s="110">
        <v>5.88</v>
      </c>
      <c r="F38" s="111">
        <v>5.8929999999999998</v>
      </c>
      <c r="G38" s="110">
        <v>5.9089999999999998</v>
      </c>
      <c r="H38" s="110">
        <v>5.9219999999999997</v>
      </c>
      <c r="I38" s="110">
        <v>5.9349999999999996</v>
      </c>
      <c r="J38" s="110">
        <v>5.9470000000000001</v>
      </c>
      <c r="K38" s="6"/>
      <c r="L38" s="6"/>
    </row>
    <row r="39" spans="1:12" x14ac:dyDescent="0.2">
      <c r="A39" s="3"/>
      <c r="B39" s="64" t="s">
        <v>6</v>
      </c>
      <c r="C39" s="77">
        <v>0.4</v>
      </c>
      <c r="D39" s="77">
        <v>0.3</v>
      </c>
      <c r="E39" s="77">
        <v>-0.3</v>
      </c>
      <c r="F39" s="78">
        <v>0.2</v>
      </c>
      <c r="G39" s="77">
        <v>0.3</v>
      </c>
      <c r="H39" s="77">
        <v>0.2</v>
      </c>
      <c r="I39" s="77">
        <v>0.2</v>
      </c>
      <c r="J39" s="77">
        <v>0.2</v>
      </c>
      <c r="K39" s="3"/>
      <c r="L39" s="3"/>
    </row>
    <row r="40" spans="1:12" x14ac:dyDescent="0.2">
      <c r="A40" s="3"/>
      <c r="B40" s="64" t="s">
        <v>65</v>
      </c>
      <c r="C40" s="112">
        <v>52892.7</v>
      </c>
      <c r="D40" s="112">
        <v>55903.6</v>
      </c>
      <c r="E40" s="112">
        <v>59786.6</v>
      </c>
      <c r="F40" s="113">
        <v>61210.3</v>
      </c>
      <c r="G40" s="112">
        <v>63965.2</v>
      </c>
      <c r="H40" s="112">
        <v>66189.399999999994</v>
      </c>
      <c r="I40" s="112">
        <v>68362.2</v>
      </c>
      <c r="J40" s="112">
        <v>70801.3</v>
      </c>
      <c r="K40" s="3"/>
      <c r="L40" s="3"/>
    </row>
    <row r="41" spans="1:12" x14ac:dyDescent="0.2">
      <c r="A41" s="3"/>
      <c r="B41" s="64" t="s">
        <v>6</v>
      </c>
      <c r="C41" s="77">
        <v>3.9</v>
      </c>
      <c r="D41" s="77">
        <v>5.7</v>
      </c>
      <c r="E41" s="77">
        <v>6.9</v>
      </c>
      <c r="F41" s="78">
        <v>2.4</v>
      </c>
      <c r="G41" s="77">
        <v>4.5</v>
      </c>
      <c r="H41" s="77">
        <v>3.5</v>
      </c>
      <c r="I41" s="77">
        <v>3.3</v>
      </c>
      <c r="J41" s="77">
        <v>3.6</v>
      </c>
      <c r="K41" s="3"/>
      <c r="L41" s="3"/>
    </row>
    <row r="42" spans="1:12" x14ac:dyDescent="0.2">
      <c r="A42" s="3"/>
      <c r="B42" s="64" t="s">
        <v>75</v>
      </c>
      <c r="C42" s="77">
        <v>35.299999999999997</v>
      </c>
      <c r="D42" s="77">
        <v>35.200000000000003</v>
      </c>
      <c r="E42" s="77">
        <v>40.299999999999997</v>
      </c>
      <c r="F42" s="78">
        <v>46.1</v>
      </c>
      <c r="G42" s="77">
        <v>43.2</v>
      </c>
      <c r="H42" s="77">
        <v>43.1</v>
      </c>
      <c r="I42" s="77">
        <v>44.9</v>
      </c>
      <c r="J42" s="77">
        <v>46.8</v>
      </c>
      <c r="K42" s="3"/>
      <c r="L42" s="3"/>
    </row>
    <row r="43" spans="1:12" x14ac:dyDescent="0.2">
      <c r="A43" s="3"/>
      <c r="B43" s="64" t="s">
        <v>6</v>
      </c>
      <c r="C43" s="77">
        <v>8.1</v>
      </c>
      <c r="D43" s="77">
        <v>-0.3</v>
      </c>
      <c r="E43" s="77">
        <v>14.6</v>
      </c>
      <c r="F43" s="78">
        <v>14.4</v>
      </c>
      <c r="G43" s="77">
        <v>-6.2</v>
      </c>
      <c r="H43" s="77">
        <v>-0.4</v>
      </c>
      <c r="I43" s="77">
        <v>4.3</v>
      </c>
      <c r="J43" s="77">
        <v>4.3</v>
      </c>
      <c r="K43" s="3"/>
      <c r="L43" s="3"/>
    </row>
    <row r="44" spans="1:12" x14ac:dyDescent="0.2">
      <c r="A44" s="3"/>
      <c r="B44" s="86" t="s">
        <v>76</v>
      </c>
      <c r="C44" s="77">
        <v>275.7</v>
      </c>
      <c r="D44" s="77">
        <v>294.5</v>
      </c>
      <c r="E44" s="77">
        <v>311.3</v>
      </c>
      <c r="F44" s="78">
        <v>314.60000000000002</v>
      </c>
      <c r="G44" s="77">
        <v>334.7</v>
      </c>
      <c r="H44" s="77">
        <v>348.9</v>
      </c>
      <c r="I44" s="77">
        <v>360.8</v>
      </c>
      <c r="J44" s="77">
        <v>374.3</v>
      </c>
      <c r="K44" s="3"/>
      <c r="L44" s="3"/>
    </row>
    <row r="45" spans="1:12" x14ac:dyDescent="0.2">
      <c r="A45" s="3"/>
      <c r="B45" s="41" t="s">
        <v>6</v>
      </c>
      <c r="C45" s="79">
        <v>3.81</v>
      </c>
      <c r="D45" s="79">
        <v>6.79</v>
      </c>
      <c r="E45" s="79">
        <v>5.7</v>
      </c>
      <c r="F45" s="80">
        <v>1.1000000000000001</v>
      </c>
      <c r="G45" s="79">
        <v>6.4</v>
      </c>
      <c r="H45" s="79">
        <v>4.2</v>
      </c>
      <c r="I45" s="79">
        <v>3.4</v>
      </c>
      <c r="J45" s="79">
        <v>3.7</v>
      </c>
      <c r="K45" s="3"/>
      <c r="L45" s="3"/>
    </row>
    <row r="46" spans="1:12" ht="12.75" customHeight="1" x14ac:dyDescent="0.2">
      <c r="A46" s="3"/>
      <c r="B46" s="109" t="s">
        <v>66</v>
      </c>
      <c r="C46" s="77">
        <v>345.2</v>
      </c>
      <c r="D46" s="77">
        <v>340.6</v>
      </c>
      <c r="E46" s="77">
        <v>368.6</v>
      </c>
      <c r="F46" s="78">
        <v>401.8</v>
      </c>
      <c r="G46" s="77">
        <v>421.1</v>
      </c>
      <c r="H46" s="77">
        <v>435.2</v>
      </c>
      <c r="I46" s="77">
        <v>447.5</v>
      </c>
      <c r="J46" s="77">
        <v>460.8</v>
      </c>
      <c r="K46" s="3"/>
      <c r="L46" s="3"/>
    </row>
    <row r="47" spans="1:12" x14ac:dyDescent="0.2">
      <c r="A47" s="3"/>
      <c r="B47" s="64" t="s">
        <v>6</v>
      </c>
      <c r="C47" s="77">
        <v>3.8</v>
      </c>
      <c r="D47" s="77">
        <v>-1.3</v>
      </c>
      <c r="E47" s="77">
        <v>8.1999999999999993</v>
      </c>
      <c r="F47" s="78">
        <v>9</v>
      </c>
      <c r="G47" s="77">
        <v>4.8</v>
      </c>
      <c r="H47" s="77">
        <v>3.4</v>
      </c>
      <c r="I47" s="77">
        <v>2.8</v>
      </c>
      <c r="J47" s="77">
        <v>3</v>
      </c>
      <c r="K47" s="3"/>
      <c r="L47" s="3"/>
    </row>
    <row r="48" spans="1:12" ht="15" x14ac:dyDescent="0.25">
      <c r="A48" s="3"/>
      <c r="B48" s="64" t="s">
        <v>67</v>
      </c>
      <c r="C48" s="90">
        <v>303.7</v>
      </c>
      <c r="D48" s="90">
        <v>293.10000000000002</v>
      </c>
      <c r="E48" s="90">
        <v>306.5</v>
      </c>
      <c r="F48" s="91">
        <v>311.7</v>
      </c>
      <c r="G48" s="81">
        <v>314.10000000000002</v>
      </c>
      <c r="H48" s="81">
        <v>315.89999999999998</v>
      </c>
      <c r="I48" s="81">
        <v>319.7</v>
      </c>
      <c r="J48" s="81">
        <v>324.60000000000002</v>
      </c>
      <c r="K48" s="3"/>
      <c r="L48" s="3"/>
    </row>
    <row r="49" spans="1:12" x14ac:dyDescent="0.2">
      <c r="A49" s="3"/>
      <c r="B49" s="41" t="s">
        <v>6</v>
      </c>
      <c r="C49" s="79">
        <v>1.5</v>
      </c>
      <c r="D49" s="79">
        <v>-3.5</v>
      </c>
      <c r="E49" s="79">
        <v>4.5999999999999996</v>
      </c>
      <c r="F49" s="80">
        <v>1.7</v>
      </c>
      <c r="G49" s="79">
        <v>0.8</v>
      </c>
      <c r="H49" s="79">
        <v>0.6</v>
      </c>
      <c r="I49" s="79">
        <v>1.2</v>
      </c>
      <c r="J49" s="79">
        <v>1.5</v>
      </c>
      <c r="K49" s="3"/>
      <c r="L49" s="3"/>
    </row>
    <row r="50" spans="1:12" ht="10.5" customHeight="1" x14ac:dyDescent="0.2">
      <c r="B50" s="107"/>
      <c r="C50" s="46"/>
      <c r="D50" s="46"/>
      <c r="E50" s="46"/>
      <c r="F50" s="46"/>
      <c r="G50" s="46"/>
      <c r="H50" s="46"/>
      <c r="I50" s="46"/>
      <c r="J50" s="47"/>
      <c r="K50" s="3"/>
      <c r="L50" s="3"/>
    </row>
    <row r="51" spans="1:12" x14ac:dyDescent="0.2">
      <c r="B51" s="3"/>
      <c r="C51" s="3"/>
      <c r="D51" s="3"/>
      <c r="E51" s="3"/>
      <c r="F51" s="3"/>
      <c r="G51" s="139" t="s">
        <v>86</v>
      </c>
      <c r="H51" s="139"/>
      <c r="I51" s="139"/>
      <c r="J51" s="139"/>
      <c r="K51" s="3"/>
      <c r="L51" s="3"/>
    </row>
    <row r="52" spans="1:12" x14ac:dyDescent="0.2">
      <c r="B52" s="3"/>
      <c r="C52" s="3"/>
      <c r="D52" s="3"/>
      <c r="E52" s="3"/>
      <c r="F52" s="114"/>
      <c r="G52" s="114"/>
      <c r="H52" s="114"/>
      <c r="I52" s="114"/>
      <c r="J52" s="114"/>
      <c r="K52" s="3"/>
      <c r="L52" s="3"/>
    </row>
    <row r="53" spans="1:12" x14ac:dyDescent="0.2">
      <c r="D53" s="84"/>
      <c r="F53" s="54"/>
      <c r="G53" s="54"/>
      <c r="H53" s="54"/>
      <c r="I53" s="54"/>
      <c r="J53" s="54"/>
    </row>
    <row r="54" spans="1:12" x14ac:dyDescent="0.2">
      <c r="D54" s="84"/>
    </row>
    <row r="55" spans="1:12" x14ac:dyDescent="0.2">
      <c r="D55" s="84"/>
      <c r="G55" s="39"/>
      <c r="H55" s="39"/>
      <c r="I55" s="39"/>
      <c r="J55" s="39"/>
    </row>
  </sheetData>
  <mergeCells count="10">
    <mergeCell ref="G51:J51"/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orientation="portrait" r:id="rId1"/>
  <headerFooter>
    <oddHeader>&amp;L&amp;"Times New Roman,Regular"ECONOMIC OUTLOOK - WISCONSIN&amp;R&amp;"Times New Roman,Regular"May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M25"/>
  <sheetViews>
    <sheetView showGridLines="0" zoomScaleNormal="100" zoomScaleSheetLayoutView="106" zoomScalePageLayoutView="76" workbookViewId="0">
      <selection activeCell="B1" sqref="B1:J1"/>
    </sheetView>
  </sheetViews>
  <sheetFormatPr defaultColWidth="9.140625" defaultRowHeight="12.75" x14ac:dyDescent="0.2"/>
  <cols>
    <col min="1" max="1" width="9.140625" style="9"/>
    <col min="2" max="2" width="33.85546875" style="9" customWidth="1"/>
    <col min="3" max="10" width="9.140625" style="9" customWidth="1"/>
    <col min="11" max="16384" width="9.140625" style="9"/>
  </cols>
  <sheetData>
    <row r="1" spans="2:13" x14ac:dyDescent="0.2">
      <c r="B1" s="146" t="s">
        <v>49</v>
      </c>
      <c r="C1" s="146"/>
      <c r="D1" s="146"/>
      <c r="E1" s="146"/>
      <c r="F1" s="146"/>
      <c r="G1" s="146"/>
      <c r="H1" s="146"/>
      <c r="I1" s="146"/>
      <c r="J1" s="146"/>
    </row>
    <row r="2" spans="2:13" x14ac:dyDescent="0.2">
      <c r="B2" s="148"/>
      <c r="C2" s="148"/>
      <c r="D2" s="148"/>
      <c r="E2" s="148"/>
      <c r="F2" s="148"/>
      <c r="G2" s="148"/>
      <c r="H2" s="148"/>
      <c r="I2" s="148"/>
      <c r="J2" s="148"/>
    </row>
    <row r="3" spans="2:13" x14ac:dyDescent="0.2">
      <c r="B3" s="146" t="s">
        <v>50</v>
      </c>
      <c r="C3" s="146"/>
      <c r="D3" s="146"/>
      <c r="E3" s="146"/>
      <c r="F3" s="146"/>
      <c r="G3" s="146"/>
      <c r="H3" s="146"/>
      <c r="I3" s="146"/>
      <c r="J3" s="146"/>
    </row>
    <row r="4" spans="2:13" x14ac:dyDescent="0.2">
      <c r="B4" s="148" t="s">
        <v>51</v>
      </c>
      <c r="C4" s="148"/>
      <c r="D4" s="148"/>
      <c r="E4" s="148"/>
      <c r="F4" s="148"/>
      <c r="G4" s="148"/>
      <c r="H4" s="148"/>
      <c r="I4" s="148"/>
      <c r="J4" s="148"/>
    </row>
    <row r="5" spans="2:13" x14ac:dyDescent="0.2">
      <c r="B5" s="13"/>
      <c r="C5" s="35" t="s">
        <v>3</v>
      </c>
      <c r="D5" s="35"/>
      <c r="E5" s="35"/>
      <c r="F5" s="36"/>
      <c r="G5" s="147" t="s">
        <v>4</v>
      </c>
      <c r="H5" s="147"/>
      <c r="I5" s="147"/>
      <c r="J5" s="147"/>
    </row>
    <row r="6" spans="2:13" x14ac:dyDescent="0.2">
      <c r="B6" s="2"/>
      <c r="C6" s="14" t="s">
        <v>68</v>
      </c>
      <c r="D6" s="14" t="s">
        <v>69</v>
      </c>
      <c r="E6" s="14" t="s">
        <v>70</v>
      </c>
      <c r="F6" s="42" t="s">
        <v>71</v>
      </c>
      <c r="G6" s="14" t="s">
        <v>72</v>
      </c>
      <c r="H6" s="14" t="s">
        <v>73</v>
      </c>
      <c r="I6" s="14" t="s">
        <v>77</v>
      </c>
      <c r="J6" s="14" t="s">
        <v>80</v>
      </c>
    </row>
    <row r="7" spans="2:13" x14ac:dyDescent="0.2">
      <c r="B7" s="6"/>
      <c r="C7" s="28"/>
      <c r="D7" s="28"/>
      <c r="E7" s="28"/>
      <c r="F7" s="29"/>
      <c r="G7" s="30"/>
      <c r="H7" s="30"/>
      <c r="I7" s="30"/>
      <c r="J7" s="30"/>
    </row>
    <row r="8" spans="2:13" x14ac:dyDescent="0.2">
      <c r="B8" s="10" t="s">
        <v>36</v>
      </c>
      <c r="C8" s="32">
        <v>349.3</v>
      </c>
      <c r="D8" s="32">
        <v>352.6</v>
      </c>
      <c r="E8" s="92">
        <v>356.2</v>
      </c>
      <c r="F8" s="93">
        <v>364.2</v>
      </c>
      <c r="G8" s="32">
        <v>369.7</v>
      </c>
      <c r="H8" s="32">
        <v>372.5</v>
      </c>
      <c r="I8" s="32">
        <v>376.1</v>
      </c>
      <c r="J8" s="32">
        <v>380.3</v>
      </c>
      <c r="K8" s="31"/>
      <c r="L8" s="27"/>
      <c r="M8" s="27"/>
    </row>
    <row r="9" spans="2:13" x14ac:dyDescent="0.2">
      <c r="B9" s="10" t="s">
        <v>6</v>
      </c>
      <c r="C9" s="32">
        <v>4.4000000000000004</v>
      </c>
      <c r="D9" s="32">
        <v>3.9</v>
      </c>
      <c r="E9" s="92">
        <v>4.2</v>
      </c>
      <c r="F9" s="93">
        <v>9.3000000000000007</v>
      </c>
      <c r="G9" s="32">
        <v>6.1</v>
      </c>
      <c r="H9" s="32">
        <v>3.1</v>
      </c>
      <c r="I9" s="32">
        <v>3.9</v>
      </c>
      <c r="J9" s="32">
        <v>4.5999999999999996</v>
      </c>
      <c r="K9" s="31"/>
    </row>
    <row r="10" spans="2:13" x14ac:dyDescent="0.2">
      <c r="B10" s="115" t="s">
        <v>37</v>
      </c>
      <c r="C10" s="32">
        <v>174.6</v>
      </c>
      <c r="D10" s="32">
        <v>177.5</v>
      </c>
      <c r="E10" s="92">
        <v>178.3</v>
      </c>
      <c r="F10" s="93">
        <v>184.7</v>
      </c>
      <c r="G10" s="32">
        <v>187.9</v>
      </c>
      <c r="H10" s="32">
        <v>190.3</v>
      </c>
      <c r="I10" s="32">
        <v>193.3</v>
      </c>
      <c r="J10" s="32">
        <v>195.4</v>
      </c>
      <c r="K10" s="31"/>
      <c r="L10" s="27"/>
      <c r="M10" s="27"/>
    </row>
    <row r="11" spans="2:13" x14ac:dyDescent="0.2">
      <c r="B11" s="10" t="s">
        <v>6</v>
      </c>
      <c r="C11" s="32">
        <v>10.1</v>
      </c>
      <c r="D11" s="32">
        <v>6.9</v>
      </c>
      <c r="E11" s="92">
        <v>1.8</v>
      </c>
      <c r="F11" s="93">
        <v>15</v>
      </c>
      <c r="G11" s="32">
        <v>7.1</v>
      </c>
      <c r="H11" s="32">
        <v>5.3</v>
      </c>
      <c r="I11" s="32">
        <v>6.3</v>
      </c>
      <c r="J11" s="32">
        <v>4.5999999999999996</v>
      </c>
      <c r="K11" s="31"/>
    </row>
    <row r="12" spans="2:13" x14ac:dyDescent="0.2">
      <c r="B12" s="10" t="s">
        <v>38</v>
      </c>
      <c r="C12" s="32">
        <v>41.6</v>
      </c>
      <c r="D12" s="32">
        <v>41.9</v>
      </c>
      <c r="E12" s="92">
        <v>42.2</v>
      </c>
      <c r="F12" s="93">
        <v>43.2</v>
      </c>
      <c r="G12" s="32">
        <v>43.9</v>
      </c>
      <c r="H12" s="32">
        <v>44.3</v>
      </c>
      <c r="I12" s="32">
        <v>45</v>
      </c>
      <c r="J12" s="32">
        <v>45.5</v>
      </c>
      <c r="K12" s="31"/>
      <c r="L12" s="27"/>
      <c r="M12" s="27"/>
    </row>
    <row r="13" spans="2:13" x14ac:dyDescent="0.2">
      <c r="B13" s="10" t="s">
        <v>6</v>
      </c>
      <c r="C13" s="32">
        <v>4</v>
      </c>
      <c r="D13" s="32">
        <v>2.8</v>
      </c>
      <c r="E13" s="92">
        <v>3</v>
      </c>
      <c r="F13" s="93">
        <v>9.6999999999999993</v>
      </c>
      <c r="G13" s="32">
        <v>6.1</v>
      </c>
      <c r="H13" s="32">
        <v>3.8</v>
      </c>
      <c r="I13" s="32">
        <v>6.2</v>
      </c>
      <c r="J13" s="32">
        <v>5.0999999999999996</v>
      </c>
      <c r="K13" s="31"/>
    </row>
    <row r="14" spans="2:13" x14ac:dyDescent="0.2">
      <c r="B14" s="87" t="s">
        <v>39</v>
      </c>
      <c r="C14" s="32">
        <v>25</v>
      </c>
      <c r="D14" s="32">
        <v>26.5</v>
      </c>
      <c r="E14" s="92">
        <v>27.1</v>
      </c>
      <c r="F14" s="93">
        <v>27.2</v>
      </c>
      <c r="G14" s="32">
        <v>27.1</v>
      </c>
      <c r="H14" s="32">
        <v>25.8</v>
      </c>
      <c r="I14" s="32">
        <v>25.9</v>
      </c>
      <c r="J14" s="32">
        <v>26</v>
      </c>
      <c r="K14" s="31"/>
      <c r="L14" s="27"/>
      <c r="M14" s="27"/>
    </row>
    <row r="15" spans="2:13" x14ac:dyDescent="0.2">
      <c r="B15" s="10" t="s">
        <v>6</v>
      </c>
      <c r="C15" s="32">
        <v>2.6</v>
      </c>
      <c r="D15" s="32">
        <v>26.3</v>
      </c>
      <c r="E15" s="92">
        <v>8.8000000000000007</v>
      </c>
      <c r="F15" s="93">
        <v>1.4</v>
      </c>
      <c r="G15" s="32">
        <v>-1</v>
      </c>
      <c r="H15" s="32">
        <v>-18.2</v>
      </c>
      <c r="I15" s="32">
        <v>0.9</v>
      </c>
      <c r="J15" s="32">
        <v>2</v>
      </c>
      <c r="K15" s="31"/>
    </row>
    <row r="16" spans="2:13" s="3" customFormat="1" x14ac:dyDescent="0.2">
      <c r="B16" s="10" t="s">
        <v>40</v>
      </c>
      <c r="C16" s="33">
        <v>64.3</v>
      </c>
      <c r="D16" s="33">
        <v>64.599999999999994</v>
      </c>
      <c r="E16" s="94">
        <v>65.7</v>
      </c>
      <c r="F16" s="95">
        <v>66.400000000000006</v>
      </c>
      <c r="G16" s="33">
        <v>67.5</v>
      </c>
      <c r="H16" s="33">
        <v>68.3</v>
      </c>
      <c r="I16" s="33">
        <v>69.099999999999994</v>
      </c>
      <c r="J16" s="33">
        <v>69.8</v>
      </c>
      <c r="K16" s="31"/>
      <c r="L16" s="27"/>
      <c r="M16" s="27"/>
    </row>
    <row r="17" spans="2:13" s="3" customFormat="1" x14ac:dyDescent="0.2">
      <c r="B17" s="10" t="s">
        <v>6</v>
      </c>
      <c r="C17" s="33">
        <v>4.5999999999999996</v>
      </c>
      <c r="D17" s="33">
        <v>1.3</v>
      </c>
      <c r="E17" s="94">
        <v>7</v>
      </c>
      <c r="F17" s="95">
        <v>4.4000000000000004</v>
      </c>
      <c r="G17" s="33">
        <v>6.9</v>
      </c>
      <c r="H17" s="33">
        <v>4.9000000000000004</v>
      </c>
      <c r="I17" s="33">
        <v>4.5</v>
      </c>
      <c r="J17" s="33">
        <v>4.4000000000000004</v>
      </c>
      <c r="K17" s="31"/>
    </row>
    <row r="18" spans="2:13" x14ac:dyDescent="0.2">
      <c r="B18" s="10" t="s">
        <v>44</v>
      </c>
      <c r="C18" s="32">
        <v>66.599999999999994</v>
      </c>
      <c r="D18" s="32">
        <v>65.599999999999994</v>
      </c>
      <c r="E18" s="92">
        <v>66.5</v>
      </c>
      <c r="F18" s="93">
        <v>67.099999999999994</v>
      </c>
      <c r="G18" s="32">
        <v>68.099999999999994</v>
      </c>
      <c r="H18" s="32">
        <v>69</v>
      </c>
      <c r="I18" s="32">
        <v>68.5</v>
      </c>
      <c r="J18" s="32">
        <v>69.5</v>
      </c>
      <c r="K18" s="31"/>
      <c r="L18" s="27"/>
      <c r="M18" s="27"/>
    </row>
    <row r="19" spans="2:13" x14ac:dyDescent="0.2">
      <c r="B19" s="10" t="s">
        <v>6</v>
      </c>
      <c r="C19" s="32">
        <v>-7.7</v>
      </c>
      <c r="D19" s="34">
        <v>-6.1</v>
      </c>
      <c r="E19" s="96">
        <v>5.6</v>
      </c>
      <c r="F19" s="93">
        <v>3.9</v>
      </c>
      <c r="G19" s="34">
        <v>5.9</v>
      </c>
      <c r="H19" s="34">
        <v>5.5</v>
      </c>
      <c r="I19" s="34">
        <v>-2.7</v>
      </c>
      <c r="J19" s="34">
        <v>5.6</v>
      </c>
      <c r="K19" s="31"/>
    </row>
    <row r="20" spans="2:13" x14ac:dyDescent="0.2">
      <c r="B20" s="10" t="s">
        <v>45</v>
      </c>
      <c r="C20" s="32">
        <v>4.41</v>
      </c>
      <c r="D20" s="32">
        <v>4.51</v>
      </c>
      <c r="E20" s="92">
        <v>4.58</v>
      </c>
      <c r="F20" s="93">
        <v>4.67</v>
      </c>
      <c r="G20" s="32">
        <v>4.7300000000000004</v>
      </c>
      <c r="H20" s="32">
        <v>4.79</v>
      </c>
      <c r="I20" s="32">
        <v>4.8499999999999996</v>
      </c>
      <c r="J20" s="32">
        <v>4.9000000000000004</v>
      </c>
      <c r="K20" s="31"/>
      <c r="L20" s="27"/>
      <c r="M20" s="27"/>
    </row>
    <row r="21" spans="2:13" x14ac:dyDescent="0.2">
      <c r="B21" s="10" t="s">
        <v>6</v>
      </c>
      <c r="C21" s="32">
        <v>16.100000000000001</v>
      </c>
      <c r="D21" s="32">
        <v>8.5</v>
      </c>
      <c r="E21" s="92">
        <v>6.9</v>
      </c>
      <c r="F21" s="93">
        <v>8</v>
      </c>
      <c r="G21" s="32">
        <v>5.4</v>
      </c>
      <c r="H21" s="32">
        <v>4.8</v>
      </c>
      <c r="I21" s="32">
        <v>5.6</v>
      </c>
      <c r="J21" s="32">
        <v>4.0999999999999996</v>
      </c>
      <c r="K21" s="31"/>
    </row>
    <row r="22" spans="2:13" x14ac:dyDescent="0.2">
      <c r="B22" s="10" t="s">
        <v>52</v>
      </c>
      <c r="C22" s="32">
        <v>27.4</v>
      </c>
      <c r="D22" s="32">
        <v>28</v>
      </c>
      <c r="E22" s="92">
        <v>28.1</v>
      </c>
      <c r="F22" s="93">
        <v>29</v>
      </c>
      <c r="G22" s="32">
        <v>29.5</v>
      </c>
      <c r="H22" s="32">
        <v>30</v>
      </c>
      <c r="I22" s="32">
        <v>30.4</v>
      </c>
      <c r="J22" s="32">
        <v>30.7</v>
      </c>
      <c r="K22" s="31"/>
      <c r="L22" s="27"/>
      <c r="M22" s="27"/>
    </row>
    <row r="23" spans="2:13" x14ac:dyDescent="0.2">
      <c r="B23" s="41" t="s">
        <v>6</v>
      </c>
      <c r="C23" s="26">
        <v>8</v>
      </c>
      <c r="D23" s="26">
        <v>9.9</v>
      </c>
      <c r="E23" s="26">
        <v>1.4</v>
      </c>
      <c r="F23" s="97">
        <v>13.5</v>
      </c>
      <c r="G23" s="26">
        <v>6.4</v>
      </c>
      <c r="H23" s="26">
        <v>6.8</v>
      </c>
      <c r="I23" s="26">
        <v>6.1</v>
      </c>
      <c r="J23" s="26">
        <v>4.4000000000000004</v>
      </c>
      <c r="K23" s="31"/>
    </row>
    <row r="24" spans="2:13" x14ac:dyDescent="0.2">
      <c r="B24" s="82"/>
      <c r="C24" s="24"/>
      <c r="D24" s="24"/>
      <c r="E24" s="24"/>
      <c r="F24" s="24"/>
      <c r="G24" s="24"/>
      <c r="H24" s="24"/>
      <c r="I24" s="24"/>
      <c r="J24" s="24"/>
    </row>
    <row r="25" spans="2:13" s="24" customFormat="1" x14ac:dyDescent="0.2">
      <c r="B25" s="9" t="s">
        <v>53</v>
      </c>
      <c r="C25" s="25"/>
      <c r="D25" s="25"/>
      <c r="E25" s="25"/>
      <c r="F25" s="25"/>
      <c r="G25" s="25"/>
      <c r="H25" s="25"/>
      <c r="I25" s="25"/>
      <c r="J25" s="25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orientation="portrait" r:id="rId1"/>
  <headerFooter>
    <oddHeader>&amp;L&amp;"Times New Roman,Regular"ECONOMIC OUTLOOK - WISCONSIN&amp;R&amp;"Times New Roman,Regular"May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1511-73F5-4DDC-956D-D8CC74D7ECFC}">
  <sheetPr>
    <tabColor theme="3" tint="0.79998168889431442"/>
    <pageSetUpPr fitToPage="1"/>
  </sheetPr>
  <dimension ref="B2:G15"/>
  <sheetViews>
    <sheetView showGridLines="0" tabSelected="1" zoomScale="90" zoomScaleNormal="90" zoomScaleSheetLayoutView="106" zoomScalePageLayoutView="76" workbookViewId="0">
      <selection activeCell="B1" sqref="B1"/>
    </sheetView>
  </sheetViews>
  <sheetFormatPr defaultColWidth="9.140625" defaultRowHeight="12.75" x14ac:dyDescent="0.2"/>
  <cols>
    <col min="1" max="1" width="9.140625" style="9"/>
    <col min="2" max="2" width="22.5703125" style="9" customWidth="1"/>
    <col min="3" max="4" width="14.5703125" style="9" customWidth="1"/>
    <col min="5" max="5" width="17" style="9" customWidth="1"/>
    <col min="6" max="6" width="18.5703125" style="9" customWidth="1"/>
    <col min="7" max="7" width="14.5703125" style="9" customWidth="1"/>
    <col min="8" max="16384" width="9.140625" style="9"/>
  </cols>
  <sheetData>
    <row r="2" spans="2:7" ht="12.75" customHeight="1" x14ac:dyDescent="0.2">
      <c r="B2" s="150" t="s">
        <v>54</v>
      </c>
      <c r="C2" s="150"/>
      <c r="D2" s="150"/>
      <c r="E2" s="150"/>
      <c r="F2" s="150"/>
      <c r="G2" s="150"/>
    </row>
    <row r="3" spans="2:7" ht="12.75" customHeight="1" x14ac:dyDescent="0.2">
      <c r="B3" s="85"/>
      <c r="C3" s="70"/>
      <c r="D3" s="70"/>
      <c r="E3" s="70"/>
      <c r="F3" s="70"/>
      <c r="G3" s="70"/>
    </row>
    <row r="4" spans="2:7" ht="12.75" customHeight="1" x14ac:dyDescent="0.2">
      <c r="B4" s="150" t="s">
        <v>82</v>
      </c>
      <c r="C4" s="150"/>
      <c r="D4" s="150"/>
      <c r="E4" s="150"/>
      <c r="F4" s="150"/>
      <c r="G4" s="150"/>
    </row>
    <row r="5" spans="2:7" ht="12.75" customHeight="1" x14ac:dyDescent="0.2">
      <c r="B5" s="149" t="s">
        <v>64</v>
      </c>
      <c r="C5" s="149"/>
      <c r="D5" s="149"/>
      <c r="E5" s="149"/>
      <c r="F5" s="149"/>
      <c r="G5" s="149"/>
    </row>
    <row r="6" spans="2:7" x14ac:dyDescent="0.2">
      <c r="B6" s="37"/>
      <c r="C6" s="38" t="s">
        <v>79</v>
      </c>
      <c r="D6" s="38" t="s">
        <v>81</v>
      </c>
      <c r="E6" s="38" t="s">
        <v>55</v>
      </c>
      <c r="F6" s="38" t="s">
        <v>56</v>
      </c>
      <c r="G6" s="38" t="s">
        <v>57</v>
      </c>
    </row>
    <row r="7" spans="2:7" ht="15" x14ac:dyDescent="0.2">
      <c r="B7" s="71" t="s">
        <v>58</v>
      </c>
      <c r="C7" s="72">
        <v>3019.0290977199193</v>
      </c>
      <c r="D7" s="72">
        <v>2788.6998841780796</v>
      </c>
      <c r="E7" s="73">
        <f>D7/C7-1</f>
        <v>-7.6292478835594091E-2</v>
      </c>
      <c r="F7" s="72">
        <v>2814.8439666150966</v>
      </c>
      <c r="G7" s="72">
        <f>D7-F7</f>
        <v>-26.144082437017005</v>
      </c>
    </row>
    <row r="8" spans="2:7" ht="15" x14ac:dyDescent="0.2">
      <c r="B8" s="71" t="s">
        <v>59</v>
      </c>
      <c r="C8" s="72">
        <v>1728.7157689099993</v>
      </c>
      <c r="D8" s="72">
        <v>1930.2212447299999</v>
      </c>
      <c r="E8" s="73">
        <f t="shared" ref="E8:E11" si="0">D8/C8-1</f>
        <v>0.11656368238432568</v>
      </c>
      <c r="F8" s="72">
        <v>1904.0164702689199</v>
      </c>
      <c r="G8" s="98">
        <f t="shared" ref="G8:G11" si="1">D8-F8</f>
        <v>26.204774461079978</v>
      </c>
    </row>
    <row r="9" spans="2:7" ht="15" x14ac:dyDescent="0.2">
      <c r="B9" s="71" t="s">
        <v>60</v>
      </c>
      <c r="C9" s="72">
        <v>645.66313271008005</v>
      </c>
      <c r="D9" s="72">
        <v>667.89777952192014</v>
      </c>
      <c r="E9" s="73">
        <f t="shared" si="0"/>
        <v>3.4436915607235052E-2</v>
      </c>
      <c r="F9" s="72">
        <v>635.63751315542333</v>
      </c>
      <c r="G9" s="98">
        <f t="shared" si="1"/>
        <v>32.260266366496808</v>
      </c>
    </row>
    <row r="10" spans="2:7" ht="15" x14ac:dyDescent="0.2">
      <c r="B10" s="71" t="s">
        <v>61</v>
      </c>
      <c r="C10" s="72">
        <v>297.36399548000065</v>
      </c>
      <c r="D10" s="72">
        <v>284.34936117000018</v>
      </c>
      <c r="E10" s="73">
        <f t="shared" si="0"/>
        <v>-4.3766678238878365E-2</v>
      </c>
      <c r="F10" s="72">
        <f>F11-F9-F8-F7</f>
        <v>277.46616469370701</v>
      </c>
      <c r="G10" s="98">
        <f t="shared" si="1"/>
        <v>6.8831964762931648</v>
      </c>
    </row>
    <row r="11" spans="2:7" ht="15" x14ac:dyDescent="0.2">
      <c r="B11" s="48" t="s">
        <v>62</v>
      </c>
      <c r="C11" s="74">
        <v>5690.7719948199992</v>
      </c>
      <c r="D11" s="74">
        <v>5671.1682695999998</v>
      </c>
      <c r="E11" s="75">
        <f t="shared" si="0"/>
        <v>-3.4448270353906185E-3</v>
      </c>
      <c r="F11" s="74">
        <v>5631.9641147331467</v>
      </c>
      <c r="G11" s="74">
        <f t="shared" si="1"/>
        <v>39.20415486685306</v>
      </c>
    </row>
    <row r="12" spans="2:7" x14ac:dyDescent="0.2">
      <c r="F12" s="40"/>
      <c r="G12" s="40"/>
    </row>
    <row r="13" spans="2:7" x14ac:dyDescent="0.2">
      <c r="B13" s="88" t="s">
        <v>63</v>
      </c>
    </row>
    <row r="14" spans="2:7" x14ac:dyDescent="0.2">
      <c r="B14" s="88"/>
    </row>
    <row r="15" spans="2:7" x14ac:dyDescent="0.2">
      <c r="B15" s="88" t="s">
        <v>83</v>
      </c>
    </row>
  </sheetData>
  <mergeCells count="3">
    <mergeCell ref="B5:G5"/>
    <mergeCell ref="B4:G4"/>
    <mergeCell ref="B2:G2"/>
  </mergeCells>
  <printOptions horizontalCentered="1"/>
  <pageMargins left="0.25" right="0.25" top="0.75" bottom="0.75" header="0.3" footer="0.3"/>
  <pageSetup orientation="portrait" r:id="rId1"/>
  <headerFooter>
    <oddHeader xml:space="preserve">&amp;L&amp;"Times New Roman,Regular"ECONOMIC OUTLOOK - WISCONSIN&amp;R&amp;"Times New Roman,Regular"May 2023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2023</_x002e_DocumentYear>
    <_dlc_DocId xmlns="bb65cc95-6d4e-4879-a879-9838761499af">33E6D4FPPFNA-16-6763</_dlc_DocId>
    <_dlc_DocIdUrl xmlns="bb65cc95-6d4e-4879-a879-9838761499af">
      <Url>http://apwmad0p7106:9444/_layouts/15/DocIdRedir.aspx?ID=33E6D4FPPFNA-16-6763</Url>
      <Description>33E6D4FPPFNA-16-6763</Description>
    </_dlc_DocIdUrl>
    <County xmlns="7b1f4bc1-1c69-4382-97c7-524a76d943b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FCCFE-EC9D-4AE5-9820-B6EC6482D815}"/>
</file>

<file path=customXml/itemProps2.xml><?xml version="1.0" encoding="utf-8"?>
<ds:datastoreItem xmlns:ds="http://schemas.openxmlformats.org/officeDocument/2006/customXml" ds:itemID="{F618757B-D700-4311-BCE5-8B318E18A2D5}"/>
</file>

<file path=customXml/itemProps3.xml><?xml version="1.0" encoding="utf-8"?>
<ds:datastoreItem xmlns:ds="http://schemas.openxmlformats.org/officeDocument/2006/customXml" ds:itemID="{F6592ADB-B438-4D26-8A8B-4C520C39AEAB}"/>
</file>

<file path=customXml/itemProps4.xml><?xml version="1.0" encoding="utf-8"?>
<ds:datastoreItem xmlns:ds="http://schemas.openxmlformats.org/officeDocument/2006/customXml" ds:itemID="{F1D65A54-A020-420F-8A03-E8F53A935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May 2023</dc:title>
  <dc:subject/>
  <dc:creator>Soria, Romina N;FTE;11/16/2005</dc:creator>
  <cp:keywords/>
  <dc:description/>
  <cp:lastModifiedBy>Camfield, Emily M</cp:lastModifiedBy>
  <cp:revision/>
  <cp:lastPrinted>2023-05-25T14:01:51Z</cp:lastPrinted>
  <dcterms:created xsi:type="dcterms:W3CDTF">1996-04-11T22:04:44Z</dcterms:created>
  <dcterms:modified xsi:type="dcterms:W3CDTF">2023-06-09T17:24:03Z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4956311e-17ee-4117-a57e-5279acc53ee8</vt:lpwstr>
  </property>
</Properties>
</file>