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610" windowHeight="8715" activeTab="0"/>
  </bookViews>
  <sheets>
    <sheet name="Instructions" sheetId="1" r:id="rId1"/>
    <sheet name="Transmittal Worksheet" sheetId="2" r:id="rId2"/>
    <sheet name="Transmittal Fee " sheetId="3" r:id="rId3"/>
  </sheets>
  <definedNames>
    <definedName name="data_row">#REF!</definedName>
    <definedName name="_xlnm.Print_Area" localSheetId="2">'Transmittal Fee '!$A$2:$H$37</definedName>
  </definedNames>
  <calcPr fullCalcOnLoad="1"/>
</workbook>
</file>

<file path=xl/sharedStrings.xml><?xml version="1.0" encoding="utf-8"?>
<sst xmlns="http://schemas.openxmlformats.org/spreadsheetml/2006/main" count="66" uniqueCount="66">
  <si>
    <t>Net due Dept. of Revenue</t>
  </si>
  <si>
    <t>Number of returns with a fee</t>
  </si>
  <si>
    <t>Number of returns without a fee</t>
  </si>
  <si>
    <t>TransferFee</t>
  </si>
  <si>
    <t>ExemptionNumber</t>
  </si>
  <si>
    <t>DocumentNumber</t>
  </si>
  <si>
    <t>DateRecorded</t>
  </si>
  <si>
    <t xml:space="preserve"> REAL ESTATE TRANSFER FEE TRANSMITTAL</t>
  </si>
  <si>
    <t>TOTAL RETURNS</t>
  </si>
  <si>
    <t>STATE share of fees collected (80%)</t>
  </si>
  <si>
    <t>a.</t>
  </si>
  <si>
    <t>b.</t>
  </si>
  <si>
    <t>County Code</t>
  </si>
  <si>
    <t>Title</t>
  </si>
  <si>
    <t>Name and address of preparer</t>
  </si>
  <si>
    <t>Date prepared</t>
  </si>
  <si>
    <t>Total adjustments</t>
  </si>
  <si>
    <t>month following the close of the month in which the fees were collected.</t>
  </si>
  <si>
    <t>Electronic Real Estate Transfer Summary Section:</t>
  </si>
  <si>
    <t>Fees collected by COUNTY</t>
  </si>
  <si>
    <t>E-mail this Real Estate Transfer Fee Transmittal (P-520) and spreadsheet to:</t>
  </si>
  <si>
    <r>
      <t xml:space="preserve">State law (s. 77.24) requires county treasurers to remit the fees and returns to the department </t>
    </r>
    <r>
      <rPr>
        <u val="single"/>
        <sz val="10"/>
        <rFont val="Gill Sans MT"/>
        <family val="2"/>
      </rPr>
      <t>by the 15th day</t>
    </r>
    <r>
      <rPr>
        <sz val="10"/>
        <rFont val="Gill Sans MT"/>
        <family val="2"/>
      </rPr>
      <t xml:space="preserve"> of the </t>
    </r>
  </si>
  <si>
    <t xml:space="preserve">                                (3-mill)                                              </t>
  </si>
  <si>
    <t>Find the location of the saved xml file, highlight and click import. (Double clicking the file name will also import the file.)</t>
  </si>
  <si>
    <t>County Name</t>
  </si>
  <si>
    <t>http://www.revenue.wi.gov</t>
  </si>
  <si>
    <t>Total Lines 5+6</t>
  </si>
  <si>
    <t>Reporting collections for Month of</t>
  </si>
  <si>
    <t>COLLECTION</t>
  </si>
  <si>
    <t>Total</t>
  </si>
  <si>
    <t>CountyCode</t>
  </si>
  <si>
    <t>Telephone Number</t>
  </si>
  <si>
    <t>E-mail address</t>
  </si>
  <si>
    <r>
      <t xml:space="preserve">Make payment via </t>
    </r>
    <r>
      <rPr>
        <b/>
        <sz val="10"/>
        <rFont val="Gill Sans MT"/>
        <family val="2"/>
      </rPr>
      <t>MY</t>
    </r>
    <r>
      <rPr>
        <b/>
        <i/>
        <sz val="10"/>
        <color indexed="10"/>
        <rFont val="Gill Sans MT"/>
        <family val="2"/>
      </rPr>
      <t>tax</t>
    </r>
    <r>
      <rPr>
        <b/>
        <sz val="10"/>
        <rFont val="Gill Sans MT"/>
        <family val="2"/>
      </rPr>
      <t>ACCOUNT</t>
    </r>
  </si>
  <si>
    <t>Click in first cell under "Date Recorded" column (Cell A5)</t>
  </si>
  <si>
    <t>Document No.</t>
  </si>
  <si>
    <t xml:space="preserve">Adjustments include - </t>
  </si>
  <si>
    <t>- Paper return with a Waiver. List Document #.</t>
  </si>
  <si>
    <t>-1 mill payments.  Subtract an additional 30% of the</t>
  </si>
  <si>
    <t>Adjustments (explain each, Enter Doc. #)</t>
  </si>
  <si>
    <t>Enter any adjustments.  This would include annual county sharing adjustments, paper returns and 1 mil payments.  List the document number in the explanation box.</t>
  </si>
  <si>
    <t>Enter the information for the following fields: Name and Address of Preparer, Title, Telephone number, E-mail address and Date prepared.</t>
  </si>
  <si>
    <t>Paper Transfer Returns</t>
  </si>
  <si>
    <t>Adjustments</t>
  </si>
  <si>
    <t>Enter Document No. and amount under</t>
  </si>
  <si>
    <t>Transfer Fee Amt.</t>
  </si>
  <si>
    <t xml:space="preserve">      total fee to equal your 50% share. List Doc. #</t>
  </si>
  <si>
    <t>Instructions For Completing The "Transmittal P-520"</t>
  </si>
  <si>
    <t>13a</t>
  </si>
  <si>
    <t>13b</t>
  </si>
  <si>
    <t>eRETR@revenue.wi.gov</t>
  </si>
  <si>
    <t>P-520 (R. 8/14)</t>
  </si>
  <si>
    <t>Click on "Transmittal Worksheet" tab on the bottom of the worksheet</t>
  </si>
  <si>
    <t>Arrow over "xml" in the drop down list</t>
  </si>
  <si>
    <t>Select "Data" on the Excel tool bar</t>
  </si>
  <si>
    <t>Select "import' on the drop down list</t>
  </si>
  <si>
    <t>Enter the paper return with Waiver PE-500 fee collected in the 3-mill column</t>
  </si>
  <si>
    <t>Click the "Transmittal Fee" tab on the bottom of worksheet.  All non-shaded boxes require manual input.</t>
  </si>
  <si>
    <t>Enter county name in the box at the top of the form</t>
  </si>
  <si>
    <t xml:space="preserve">  Insert the saved file in Step 12 and then click "Send"</t>
  </si>
  <si>
    <t>https://www.revenue.wi.gov/Documents/treasurer.pdf</t>
  </si>
  <si>
    <r>
      <t xml:space="preserve">Submit payment to bank using </t>
    </r>
    <r>
      <rPr>
        <b/>
        <sz val="10"/>
        <rFont val="Arial"/>
        <family val="2"/>
      </rPr>
      <t>MY</t>
    </r>
    <r>
      <rPr>
        <b/>
        <i/>
        <sz val="10"/>
        <color indexed="10"/>
        <rFont val="Arial"/>
        <family val="2"/>
      </rPr>
      <t xml:space="preserve"> tax</t>
    </r>
    <r>
      <rPr>
        <b/>
        <sz val="10"/>
        <rFont val="Arial"/>
        <family val="2"/>
      </rPr>
      <t xml:space="preserve"> ACCOUNT   </t>
    </r>
    <r>
      <rPr>
        <u val="single"/>
        <sz val="10"/>
        <color indexed="48"/>
        <rFont val="Arial"/>
        <family val="2"/>
      </rPr>
      <t>https://tap.revenue.wi.gov/mta/_/</t>
    </r>
  </si>
  <si>
    <t>To view the Instructions for using the Treasurer's Transmittal go here:</t>
  </si>
  <si>
    <r>
      <t xml:space="preserve">  In the Subject line,  enter </t>
    </r>
    <r>
      <rPr>
        <b/>
        <sz val="10"/>
        <rFont val="Arial"/>
        <family val="2"/>
      </rPr>
      <t>County Name, month and year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(ex. Dane April 2019)</t>
    </r>
  </si>
  <si>
    <r>
      <t xml:space="preserve">Save file with the county name, month and year of collection.   </t>
    </r>
    <r>
      <rPr>
        <b/>
        <i/>
        <sz val="10"/>
        <rFont val="Arial"/>
        <family val="2"/>
      </rPr>
      <t>(ex. Dane April 2019)</t>
    </r>
  </si>
  <si>
    <r>
      <t xml:space="preserve">E-mail </t>
    </r>
    <r>
      <rPr>
        <sz val="10"/>
        <rFont val="Arial"/>
        <family val="2"/>
      </rPr>
      <t>the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saved file to Department of Revenue by clicking on link:   </t>
    </r>
    <r>
      <rPr>
        <u val="single"/>
        <sz val="10"/>
        <color indexed="48"/>
        <rFont val="Arial"/>
        <family val="2"/>
      </rPr>
      <t>eRETR@wisconsin.gov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</si>
</sst>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#0"/>
    <numFmt numFmtId="166" formatCode="00"/>
    <numFmt numFmtId="167" formatCode="[$-409]mmm\-yy;@"/>
    <numFmt numFmtId="168" formatCode="&quot;$&quot;#,##0.00;[Red]&quot;$&quot;#,##0.00"/>
    <numFmt numFmtId="169" formatCode="#,##0.00;[Red]#,##0.00"/>
    <numFmt numFmtId="170" formatCode="m/d/yyyy;@"/>
    <numFmt numFmtId="171" formatCode="[$-409]mmmm\-yy;@"/>
  </numFmts>
  <fonts count="67">
    <font>
      <sz val="10"/>
      <name val="Arial"/>
      <family val="0"/>
    </font>
    <font>
      <sz val="8"/>
      <name val="Arial"/>
      <family val="0"/>
    </font>
    <font>
      <sz val="10"/>
      <name val="Gill Sans MT"/>
      <family val="2"/>
    </font>
    <font>
      <b/>
      <sz val="10"/>
      <color indexed="55"/>
      <name val="Gill Sans MT"/>
      <family val="2"/>
    </font>
    <font>
      <sz val="12"/>
      <name val="Arial"/>
      <family val="0"/>
    </font>
    <font>
      <sz val="12"/>
      <name val="Gill Sans MT"/>
      <family val="2"/>
    </font>
    <font>
      <sz val="12"/>
      <color indexed="55"/>
      <name val="Gill Sans MT"/>
      <family val="2"/>
    </font>
    <font>
      <b/>
      <sz val="12"/>
      <name val="Gill Sans MT"/>
      <family val="2"/>
    </font>
    <font>
      <b/>
      <sz val="12"/>
      <color indexed="55"/>
      <name val="Gill Sans MT"/>
      <family val="2"/>
    </font>
    <font>
      <sz val="12"/>
      <color indexed="17"/>
      <name val="Gill Sans MT"/>
      <family val="2"/>
    </font>
    <font>
      <b/>
      <u val="single"/>
      <sz val="12"/>
      <color indexed="17"/>
      <name val="Gill Sans MT"/>
      <family val="2"/>
    </font>
    <font>
      <sz val="12"/>
      <name val="Georgia"/>
      <family val="1"/>
    </font>
    <font>
      <b/>
      <sz val="12"/>
      <color indexed="17"/>
      <name val="Gill Sans MT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Gill Sans MT"/>
      <family val="2"/>
    </font>
    <font>
      <b/>
      <sz val="10"/>
      <name val="Gill Sans MT"/>
      <family val="2"/>
    </font>
    <font>
      <sz val="8"/>
      <name val="Gill Sans MT"/>
      <family val="2"/>
    </font>
    <font>
      <sz val="11"/>
      <color indexed="17"/>
      <name val="Gill Sans MT"/>
      <family val="2"/>
    </font>
    <font>
      <sz val="8"/>
      <color indexed="17"/>
      <name val="Gill Sans MT"/>
      <family val="2"/>
    </font>
    <font>
      <sz val="11"/>
      <name val="Gill Sans MT"/>
      <family val="2"/>
    </font>
    <font>
      <sz val="9"/>
      <color indexed="17"/>
      <name val="Arial"/>
      <family val="0"/>
    </font>
    <font>
      <sz val="12"/>
      <color indexed="17"/>
      <name val="Arial"/>
      <family val="2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color indexed="57"/>
      <name val="Gill Sans MT"/>
      <family val="2"/>
    </font>
    <font>
      <sz val="11"/>
      <name val="Georgia"/>
      <family val="1"/>
    </font>
    <font>
      <sz val="10"/>
      <color indexed="17"/>
      <name val="Gill Sans MT"/>
      <family val="2"/>
    </font>
    <font>
      <b/>
      <i/>
      <sz val="10"/>
      <color indexed="10"/>
      <name val="Gill Sans MT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2"/>
      </patternFill>
    </fill>
    <fill>
      <patternFill patternType="solid">
        <fgColor indexed="65"/>
        <bgColor indexed="64"/>
      </patternFill>
    </fill>
    <fill>
      <patternFill patternType="gray0625">
        <fgColor indexed="22"/>
        <bgColor indexed="47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8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/>
    </xf>
    <xf numFmtId="4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11" fillId="34" borderId="0" xfId="0" applyFont="1" applyFill="1" applyAlignment="1" applyProtection="1">
      <alignment/>
      <protection/>
    </xf>
    <xf numFmtId="171" fontId="11" fillId="34" borderId="0" xfId="0" applyNumberFormat="1" applyFont="1" applyFill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1" fillId="34" borderId="10" xfId="0" applyFont="1" applyFill="1" applyBorder="1" applyAlignment="1" applyProtection="1">
      <alignment/>
      <protection/>
    </xf>
    <xf numFmtId="168" fontId="11" fillId="34" borderId="0" xfId="44" applyNumberFormat="1" applyFont="1" applyFill="1" applyAlignment="1" applyProtection="1">
      <alignment/>
      <protection/>
    </xf>
    <xf numFmtId="44" fontId="11" fillId="34" borderId="11" xfId="44" applyFont="1" applyFill="1" applyBorder="1" applyAlignment="1" applyProtection="1">
      <alignment/>
      <protection/>
    </xf>
    <xf numFmtId="44" fontId="11" fillId="34" borderId="12" xfId="44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vertical="center"/>
      <protection locked="0"/>
    </xf>
    <xf numFmtId="166" fontId="7" fillId="35" borderId="0" xfId="0" applyNumberFormat="1" applyFont="1" applyFill="1" applyBorder="1" applyAlignment="1" applyProtection="1">
      <alignment horizontal="left" vertical="center"/>
      <protection locked="0"/>
    </xf>
    <xf numFmtId="167" fontId="7" fillId="35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 vertical="distributed"/>
      <protection locked="0"/>
    </xf>
    <xf numFmtId="0" fontId="5" fillId="0" borderId="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 vertical="distributed"/>
      <protection locked="0"/>
    </xf>
    <xf numFmtId="0" fontId="9" fillId="0" borderId="0" xfId="0" applyFont="1" applyAlignment="1" applyProtection="1">
      <alignment horizontal="right" vertical="distributed"/>
      <protection locked="0"/>
    </xf>
    <xf numFmtId="168" fontId="11" fillId="0" borderId="0" xfId="44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right" vertical="distributed"/>
      <protection locked="0"/>
    </xf>
    <xf numFmtId="44" fontId="11" fillId="0" borderId="0" xfId="44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44" fontId="11" fillId="0" borderId="0" xfId="44" applyFont="1" applyAlignment="1" applyProtection="1">
      <alignment/>
      <protection locked="0"/>
    </xf>
    <xf numFmtId="0" fontId="9" fillId="0" borderId="0" xfId="0" applyFont="1" applyAlignment="1" applyProtection="1">
      <alignment horizontal="left" vertical="distributed"/>
      <protection locked="0"/>
    </xf>
    <xf numFmtId="44" fontId="11" fillId="0" borderId="0" xfId="44" applyFont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43" fontId="11" fillId="0" borderId="13" xfId="42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44" fontId="26" fillId="0" borderId="0" xfId="44" applyFont="1" applyFill="1" applyBorder="1" applyAlignment="1" applyProtection="1">
      <alignment/>
      <protection locked="0"/>
    </xf>
    <xf numFmtId="0" fontId="27" fillId="0" borderId="0" xfId="0" applyFont="1" applyAlignment="1" applyProtection="1" quotePrefix="1">
      <alignment horizontal="left"/>
      <protection locked="0"/>
    </xf>
    <xf numFmtId="43" fontId="11" fillId="0" borderId="14" xfId="42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44" fontId="11" fillId="36" borderId="12" xfId="44" applyFont="1" applyFill="1" applyBorder="1" applyAlignment="1" applyProtection="1">
      <alignment/>
      <protection locked="0"/>
    </xf>
    <xf numFmtId="44" fontId="19" fillId="0" borderId="0" xfId="44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vertical="distributed"/>
      <protection locked="0"/>
    </xf>
    <xf numFmtId="0" fontId="9" fillId="0" borderId="0" xfId="0" applyFont="1" applyAlignment="1" applyProtection="1">
      <alignment horizontal="center" vertical="distributed"/>
      <protection locked="0"/>
    </xf>
    <xf numFmtId="0" fontId="7" fillId="0" borderId="15" xfId="0" applyFont="1" applyBorder="1" applyAlignment="1" applyProtection="1">
      <alignment vertical="distributed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 vertical="distributed"/>
      <protection locked="0"/>
    </xf>
    <xf numFmtId="0" fontId="18" fillId="0" borderId="19" xfId="0" applyFont="1" applyBorder="1" applyAlignment="1" applyProtection="1">
      <alignment horizontal="center" vertical="distributed"/>
      <protection locked="0"/>
    </xf>
    <xf numFmtId="0" fontId="8" fillId="0" borderId="20" xfId="0" applyFont="1" applyBorder="1" applyAlignment="1" applyProtection="1">
      <alignment vertical="distributed"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53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3" fillId="0" borderId="20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0" fillId="0" borderId="0" xfId="0" applyFont="1" applyAlignment="1">
      <alignment horizontal="left" wrapText="1"/>
    </xf>
    <xf numFmtId="0" fontId="14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RecordedRetrSequence">
        <xsd:complexType>
          <xsd:sequence minOccurs="0">
            <xsd:element minOccurs="0" maxOccurs="unbounded" nillable="true" name="RecordedRetr" form="unqualified">
              <xsd:complexType>
                <xsd:sequence minOccurs="0">
                  <xsd:element minOccurs="0" nillable="true" name="FilerData" form="unqualified">
                    <xsd:complexType>
                      <xsd:sequence minOccurs="0">
                        <xsd:element minOccurs="0" maxOccurs="unbounded" nillable="true" name="Grantor" form="unqualified">
                          <xsd:complexType>
                            <xsd:sequence minOccurs="0">
                              <xsd:element minOccurs="0" nillable="true" type="xsd:integer" name="GrantorSeq" form="unqualified"/>
                              <xsd:element minOccurs="0" nillable="true" name="Party" form="unqualified">
                                <xsd:complexType>
                                  <xsd:sequence minOccurs="0">
                                    <xsd:element minOccurs="0" nillable="true" name="PartyName" form="unqualified">
                                      <xsd:complexType>
                                        <xsd:all>
                                          <xsd:element minOccurs="0" nillable="true" name="Individual" form="unqualified">
                                            <xsd:complexType>
                                              <xsd:sequence minOccurs="0">
                                                <xsd:element minOccurs="0" nillable="true" type="xsd:string" name="Last" form="unqualified"/>
                                                <xsd:element minOccurs="0" nillable="true" type="xsd:string" name="First" form="unqualified"/>
                                                <xsd:element minOccurs="0" nillable="true" type="xsd:string" name="MiddleInitial" form="un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CompanyName" form="unqualified"/>
                                        </xsd:all>
                                      </xsd:complexType>
                                    </xsd:element>
                                    <xsd:element minOccurs="0" nillable="true" name="Address" form="unqualified">
                                      <xsd:complexType>
                                        <xsd:sequence minOccurs="0">
                                          <xsd:element minOccurs="0" nillable="true" type="xsd:string" name="StreetNumber" form="unqualified"/>
                                          <xsd:element minOccurs="0" nillable="true" type="xsd:string" name="StreetName" form="unqualified"/>
                                          <xsd:element minOccurs="0" nillable="true" type="xsd:string" name="City" form="unqualified"/>
                                          <xsd:element minOccurs="0" nillable="true" type="xsd:string" name="State" form="unqualified"/>
                                          <xsd:element minOccurs="0" nillable="true" type="xsd:integer" name="PostalCode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SsnOrFein" form="unqualified"/>
                                    <xsd:element minOccurs="0" nillable="true" type="xsd:string" name="Email" form="unqualified"/>
                                    <xsd:element minOccurs="0" nillable="true" type="xsd:string" name="Phone" form="unqualified"/>
                                  </xsd:sequence>
                                </xsd:complexType>
                              </xsd:element>
                              <xsd:element minOccurs="0" nillable="true" name="Entity" form="unqualified">
                                <xsd:complexType>
                                  <xsd:sequence minOccurs="0">
                                    <xsd:element minOccurs="0" nillable="true" type="xsd:string" name="EntityType" form="unqualified"/>
                                    <xsd:element minOccurs="0" nillable="true" type="xsd:string" name="OtherExplanation" form="unqualified"/>
                                  </xsd:sequence>
                                </xsd:complexType>
                              </xsd:element>
                              <xsd:element minOccurs="0" nillable="true" name="GrantorGranteeRelationship" form="unqualified">
                                <xsd:complexType>
                                  <xsd:sequence minOccurs="0">
                                    <xsd:element minOccurs="0" nillable="true" type="xsd:boolean" name="CorpShareholderSubsidiary" form="unqualified"/>
                                    <xsd:element minOccurs="0" nillable="true" type="xsd:boolean" name="Partnership" form="unqualified"/>
                                    <xsd:element minOccurs="0" nillable="true" type="xsd:boolean" name="Financial" form="unqualified"/>
                                    <xsd:element minOccurs="0" nillable="true" type="xsd:boolean" name="Other" form="unqualified"/>
                                    <xsd:element minOccurs="0" nillable="true" type="xsd:boolean" name="Family" form="unqualified"/>
                                    <xsd:element minOccurs="0" nillable="true" type="xsd:boolean" name="None" form="unqualified"/>
                                    <xsd:element minOccurs="0" nillable="true" type="xsd:string" name="Explanation" form="unqualified"/>
                                  </xsd:sequence>
                                </xsd:complexType>
                              </xsd:element>
                              <xsd:element minOccurs="0" nillable="true" name="TransferredOwnership" form="unqualified">
                                <xsd:complexType>
                                  <xsd:sequence minOccurs="0">
                                    <xsd:element minOccurs="0" nillable="true" type="xsd:string" name="OwnershipType" form="unqualified"/>
                                    <xsd:element minOccurs="0" nillable="true" type="xsd:string" name="PartialOtherExplanation" form="unqualified"/>
                                  </xsd:sequence>
                                </xsd:complexType>
                              </xsd:element>
                              <xsd:element minOccurs="0" nillable="true" name="Retention" form="unqualified">
                                <xsd:complexType>
                                  <xsd:sequence minOccurs="0">
                                    <xsd:element minOccurs="0" nillable="true" type="xsd:string" name="Right" form="unqualified"/>
                                    <xsd:element minOccurs="0" nillable="true" type="xsd:string" name="Explanation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Grantee" form="unqualified">
                          <xsd:complexType>
                            <xsd:sequence minOccurs="0">
                              <xsd:element minOccurs="0" nillable="true" type="xsd:integer" name="GranteeSeq" form="unqualified"/>
                              <xsd:element minOccurs="0" nillable="true" name="Party" form="unqualified">
                                <xsd:complexType>
                                  <xsd:sequence minOccurs="0">
                                    <xsd:element minOccurs="0" nillable="true" name="PartyName" form="unqualified">
                                      <xsd:complexType>
                                        <xsd:all>
                                          <xsd:element minOccurs="0" nillable="true" name="Individual" form="unqualified">
                                            <xsd:complexType>
                                              <xsd:sequence minOccurs="0">
                                                <xsd:element minOccurs="0" nillable="true" type="xsd:string" name="Last" form="unqualified"/>
                                                <xsd:element minOccurs="0" nillable="true" type="xsd:string" name="First" form="unqualified"/>
                                                <xsd:element minOccurs="0" nillable="true" type="xsd:string" name="MiddleInitial" form="un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CompanyName" form="unqualified"/>
                                        </xsd:all>
                                      </xsd:complexType>
                                    </xsd:element>
                                    <xsd:element minOccurs="0" nillable="true" name="Address" form="unqualified">
                                      <xsd:complexType>
                                        <xsd:sequence minOccurs="0">
                                          <xsd:element minOccurs="0" nillable="true" type="xsd:string" name="StreetNumber" form="unqualified"/>
                                          <xsd:element minOccurs="0" nillable="true" type="xsd:string" name="StreetName" form="unqualified"/>
                                          <xsd:element minOccurs="0" nillable="true" type="xsd:string" name="City" form="unqualified"/>
                                          <xsd:element minOccurs="0" nillable="true" type="xsd:string" name="State" form="unqualified"/>
                                          <xsd:element minOccurs="0" nillable="true" type="xsd:integer" name="PostalCode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SsnOrFein" form="unqualified"/>
                                    <xsd:element minOccurs="0" nillable="true" type="xsd:string" name="Email" form="unqualified"/>
                                    <xsd:element minOccurs="0" nillable="true" type="xsd:string" name="Phone" form="unqualified"/>
                                  </xsd:sequence>
                                </xsd:complexType>
                              </xsd:element>
                              <xsd:element minOccurs="0" nillable="true" name="Entity" form="unqualified">
                                <xsd:complexType>
                                  <xsd:sequence minOccurs="0">
                                    <xsd:element minOccurs="0" nillable="true" type="xsd:string" name="EntityType" form="unqualified"/>
                                    <xsd:element minOccurs="0" nillable="true" type="xsd:string" name="OtherExplanation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Conveyance" form="unqualified">
                          <xsd:complexType>
                            <xsd:sequence minOccurs="0">
                              <xsd:element minOccurs="0" nillable="true" type="xsd:integer" name="CountyCode" form="unqualified"/>
                              <xsd:element minOccurs="0" nillable="true" name="PropertyParcel" form="unqualified">
                                <xsd:complexType>
                                  <xsd:sequence minOccurs="0">
                                    <xsd:element minOccurs="0" nillable="true" type="xsd:integer" name="MunicipalityCode" form="unqualified"/>
                                    <xsd:element minOccurs="0" nillable="true" type="xsd:string" name="Number" form="unqualified"/>
                                    <xsd:element minOccurs="0" nillable="true" type="xsd:boolean" name="Split" form="unqualified"/>
                                    <xsd:element minOccurs="0" nillable="true" type="xsd:boolean" name="IsPrimaryResidence" form="unqualified"/>
                                    <xsd:element minOccurs="0" nillable="true" name="RectangularSurvey" form="unqualified">
                                      <xsd:complexType>
                                        <xsd:sequence minOccurs="0">
                                          <xsd:element minOccurs="0" nillable="true" type="xsd:string" name="Section" form="unqualified"/>
                                          <xsd:element minOccurs="0" nillable="true" type="xsd:string" name="Township" form="unqualified"/>
                                          <xsd:element minOccurs="0" nillable="true" type="xsd:string" name="Range" form="unqualified"/>
                                          <xsd:element minOccurs="0" nillable="true" type="xsd:string" name="Baseline" form="unqualified"/>
                                          <xsd:element minOccurs="0" nillable="true" type="xsd:string" name="FourthPrincipalMeridian" form="unqualified"/>
                                        </xsd:sequence>
                                      </xsd:complexType>
                                    </xsd:element>
                                    <xsd:element minOccurs="0" nillable="true" name="CertifiedSurveyMap" form="unqualified">
                                      <xsd:complexType>
                                        <xsd:sequence minOccurs="0">
                                          <xsd:element minOccurs="0" nillable="true" type="xsd:string" name="Subdivision" form="unqualified"/>
                                          <xsd:element minOccurs="0" nillable="true" type="xsd:string" name="Lot" form="unqualified"/>
                                          <xsd:element minOccurs="0" nillable="true" type="xsd:string" name="Block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PhysicalAddress" form="unqualified"/>
                                    <xsd:element minOccurs="0" nillable="true" type="xsd:integer" name="ParcelSeq" form="unqualified"/>
                                  </xsd:sequence>
                                </xsd:complexType>
                              </xsd:element>
                              <xsd:element minOccurs="0" nillable="true" type="xsd:string" name="LegalDescription" form="unqualified"/>
                              <xsd:element minOccurs="0" nillable="true" type="xsd:string" name="ShortLegalDescription" form="unqualified"/>
                            </xsd:sequence>
                          </xsd:complexType>
                        </xsd:element>
                        <xsd:element minOccurs="0" nillable="true" name="FeeComputation" form="unqualified">
                          <xsd:complexType>
                            <xsd:sequence minOccurs="0">
                              <xsd:element minOccurs="0" nillable="true" type="xsd:integer" name="RealEstateValue" form="unqualified"/>
                              <xsd:element minOccurs="0" nillable="true" type="xsd:integer" name="ValueSubjectToFee" form="unqualified"/>
                              <xsd:element minOccurs="0" nillable="true" type="xsd:double" name="TransferFee" form="unqualified"/>
                              <xsd:element minOccurs="0" nillable="true" type="xsd:string" name="ExemptionNumber" form="unqualified"/>
                              <xsd:element minOccurs="0" nillable="true" type="xsd:string" name="PreviousDocNumber" form="unqualified"/>
                              <xsd:element minOccurs="0" nillable="true" type="xsd:string" name="OriginalContractDate" form="unqualified"/>
                              <xsd:element minOccurs="0" nillable="true" type="xsd:integer" name="PersonalPropertyValue" form="unqualified"/>
                              <xsd:element minOccurs="0" nillable="true" type="xsd:integer" name="ExemptPropertyValue" form="unqualified"/>
                            </xsd:sequence>
                          </xsd:complexType>
                        </xsd:element>
                        <xsd:element minOccurs="0" nillable="true" name="Transfer" form="unqualified">
                          <xsd:complexType>
                            <xsd:sequence minOccurs="0">
                              <xsd:element minOccurs="0" nillable="true" name="TransferType" form="unqualified">
                                <xsd:complexType>
                                  <xsd:sequence minOccurs="0">
                                    <xsd:element minOccurs="0" nillable="true" name="Type" form="unqualified">
                                      <xsd:complexType>
                                        <xsd:sequence minOccurs="0">
                                          <xsd:element minOccurs="0" nillable="true" type="xsd:boolean" name="Sale" form="unqualified"/>
                                          <xsd:element minOccurs="0" nillable="true" type="xsd:boolean" name="Exchange" form="unqualified"/>
                                          <xsd:element minOccurs="0" nillable="true" type="xsd:boolean" name="Gift" form="unqualified"/>
                                          <xsd:element minOccurs="0" nillable="true" type="xsd:boolean" name="DeedInSatisfactionOfLandContract" form="unqualified"/>
                                          <xsd:element minOccurs="0" nillable="true" type="xsd:boolean" name="Other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OtherExplanation" form="unqualified"/>
                                  </xsd:sequence>
                                </xsd:complexType>
                              </xsd:element>
                              <xsd:element minOccurs="0" nillable="true" name="ConveyanceType" form="unqualified">
                                <xsd:complexType>
                                  <xsd:sequence minOccurs="0">
                                    <xsd:element minOccurs="0" nillable="true" type="xsd:string" name="Code" form="unqualified"/>
                                    <xsd:element minOccurs="0" nillable="true" type="xsd:string" name="Explanation" form="unqualified"/>
                                  </xsd:sequence>
                                </xsd:complexType>
                              </xsd:element>
                              <xsd:element minOccurs="0" nillable="true" type="xsd:date" name="ConveyanceDate" form="unqualified"/>
                            </xsd:sequence>
                          </xsd:complexType>
                        </xsd:element>
                        <xsd:element minOccurs="0" nillable="true" name="PropertyTaxPayer" form="unqualified">
                          <xsd:complexType>
                            <xsd:sequence minOccurs="0">
                              <xsd:element minOccurs="0" nillable="true" name="Name" form="unqualified">
                                <xsd:complexType>
                                  <xsd:sequence minOccurs="0">
                                    <xsd:element minOccurs="0" nillable="true" name="Individual" form="unqualified">
                                      <xsd:complexType>
                                        <xsd:sequence minOccurs="0">
                                          <xsd:element minOccurs="0" nillable="true" type="xsd:string" name="Last" form="unqualified"/>
                                          <xsd:element minOccurs="0" nillable="true" type="xsd:string" name="First" form="unqualified"/>
                                          <xsd:element minOccurs="0" nillable="true" type="xsd:string" name="MiddleInitial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Address" form="unqualified">
                                <xsd:complexType>
                                  <xsd:sequence minOccurs="0">
                                    <xsd:element minOccurs="0" nillable="true" type="xsd:string" name="StreetNumber" form="unqualified"/>
                                    <xsd:element minOccurs="0" nillable="true" type="xsd:string" name="StreetName" form="unqualified"/>
                                    <xsd:element minOccurs="0" nillable="true" type="xsd:string" name="City" form="unqualified"/>
                                    <xsd:element minOccurs="0" nillable="true" type="xsd:string" name="State" form="unqualified"/>
                                    <xsd:element minOccurs="0" nillable="true" type="xsd:integer" name="PostalCode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Financing" form="unqualified">
                          <xsd:complexType>
                            <xsd:sequence minOccurs="0">
                              <xsd:element minOccurs="0" nillable="true" type="xsd:boolean" name="None" form="unqualified"/>
                              <xsd:element minOccurs="0" nillable="true" type="xsd:boolean" name="Conventional" form="unqualified"/>
                              <xsd:element minOccurs="0" nillable="true" type="xsd:boolean" name="Government" form="unqualified"/>
                              <xsd:element minOccurs="0" nillable="true" type="xsd:boolean" name="Obtained" form="unqualified"/>
                              <xsd:element minOccurs="0" nillable="true" type="xsd:boolean" name="Assumed" form="unqualified"/>
                              <xsd:element minOccurs="0" nillable="true" type="xsd:boolean" name="Other" form="unqualified"/>
                            </xsd:sequence>
                          </xsd:complexType>
                        </xsd:element>
                        <xsd:element minOccurs="0" nillable="true" name="PhysicalDescription" form="unqualified">
                          <xsd:complexType>
                            <xsd:sequence minOccurs="0">
                              <xsd:element minOccurs="0" nillable="true" name="Property" form="unqualified">
                                <xsd:complexType>
                                  <xsd:sequence minOccurs="0">
                                    <xsd:element minOccurs="0" nillable="true" type="xsd:string" name="PropertyType" form="unqualified"/>
                                    <xsd:element minOccurs="0" nillable="true" type="xsd:string" name="OtherExplanation" form="unqualified"/>
                                  </xsd:sequence>
                                </xsd:complexType>
                              </xsd:element>
                              <xsd:element minOccurs="0" nillable="true" name="PredominantUse" form="unqualified">
                                <xsd:complexType>
                                  <xsd:sequence minOccurs="0">
                                    <xsd:element minOccurs="0" nillable="true" type="xsd:string" name="PredominantUseType" form="unqualified"/>
                                    <xsd:element minOccurs="0" nillable="true" type="xsd:string" name="Explanation" form="unqualified"/>
                                    <xsd:element minOccurs="0" nillable="true" type="xsd:integer" name="MultiFamilyNumberOfUnits" form="unqualified"/>
                                  </xsd:sequence>
                                </xsd:complexType>
                              </xsd:element>
                              <xsd:element minOccurs="0" nillable="true" type="xsd:double" name="LotSizeSquareFootage" form="unqualified"/>
                              <xsd:element minOccurs="0" nillable="true" type="xsd:string" name="TotalAcres" form="unqualified"/>
                              <xsd:element minOccurs="0" nillable="true" type="xsd:integer" name="MFL_PFC_Acres" form="unqualified"/>
                              <xsd:element minOccurs="0" nillable="true" type="xsd:integer" name="WaterFrontage" form="unqualified"/>
                            </xsd:sequence>
                          </xsd:complexType>
                        </xsd:element>
                        <xsd:element minOccurs="0" nillable="true" name="Energy" form="unqualified">
                          <xsd:complexType>
                            <xsd:sequence minOccurs="0">
                              <xsd:element minOccurs="0" nillable="true" type="xsd:boolean" name="IsSubjectToWeatherization" form="unqualified"/>
                              <xsd:element minOccurs="0" nillable="true" type="xsd:string" name="ExclusionCode" form="unqualified"/>
                              <xsd:element minOccurs="0" nillable="true" type="xsd:string" name="W11Explanation" form="unqualified"/>
                              <xsd:element minOccurs="0" nillable="true" type="xsd:string" name="W12DocumentNumber" form="unqualified"/>
                            </xsd:sequence>
                          </xsd:complexType>
                        </xsd:element>
                        <xsd:element minOccurs="0" nillable="true" name="Certification" form="unqualified">
                          <xsd:complexType>
                            <xsd:sequence minOccurs="0">
                              <xsd:element minOccurs="0" nillable="true" name="GrantorAgent" form="unqualified">
                                <xsd:complexType>
                                  <xsd:sequence minOccurs="0">
                                    <xsd:element minOccurs="0" nillable="true" name="Filer" form="unqualified">
                                      <xsd:complexType>
                                        <xsd:sequence minOccurs="0">
                                          <xsd:element minOccurs="0" nillable="true" type="xsd:string" name="Name" form="unqualified"/>
                                          <xsd:element minOccurs="0" nillable="true" type="xsd:string" name="Phone" form="unqualified"/>
                                          <xsd:element minOccurs="0" nillable="true" type="xsd:string" name="Email" form="unqualified"/>
                                        </xsd:sequence>
                                      </xsd:complexType>
                                    </xsd:element>
                                    <xsd:element minOccurs="0" nillable="true" name="Address" form="unqualified">
                                      <xsd:complexType>
                                        <xsd:sequence minOccurs="0">
                                          <xsd:element minOccurs="0" nillable="true" type="xsd:string" name="StreetNumber" form="unqualified"/>
                                          <xsd:element minOccurs="0" nillable="true" type="xsd:string" name="StreetName" form="unqualified"/>
                                          <xsd:element minOccurs="0" nillable="true" type="xsd:string" name="City" form="unqualified"/>
                                          <xsd:element minOccurs="0" nillable="true" type="xsd:string" name="State" form="unqualified"/>
                                          <xsd:element minOccurs="0" nillable="true" type="xsd:string" name="PostalCode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GranteeAgent" form="unqualified">
                                <xsd:complexType>
                                  <xsd:sequence minOccurs="0">
                                    <xsd:element minOccurs="0" nillable="true" name="Filer" form="unqualified">
                                      <xsd:complexType>
                                        <xsd:sequence minOccurs="0">
                                          <xsd:element minOccurs="0" nillable="true" type="xsd:string" name="Name" form="unqualified"/>
                                          <xsd:element minOccurs="0" nillable="true" type="xsd:string" name="Phone" form="unqualified"/>
                                          <xsd:element minOccurs="0" nillable="true" type="xsd:string" name="Email" form="unqualified"/>
                                        </xsd:sequence>
                                      </xsd:complexType>
                                    </xsd:element>
                                    <xsd:element minOccurs="0" nillable="true" name="Address" form="unqualified">
                                      <xsd:complexType>
                                        <xsd:sequence minOccurs="0">
                                          <xsd:element minOccurs="0" nillable="true" type="xsd:string" name="StreetNumber" form="unqualified"/>
                                          <xsd:element minOccurs="0" nillable="true" type="xsd:string" name="StreetName" form="unqualified"/>
                                          <xsd:element minOccurs="0" nillable="true" type="xsd:string" name="City" form="unqualified"/>
                                          <xsd:element minOccurs="0" nillable="true" type="xsd:string" name="State" form="unqualified"/>
                                          <xsd:element minOccurs="0" nillable="true" type="xsd:string" name="PostalCode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Preparer" form="unqualified">
                                <xsd:complexType>
                                  <xsd:sequence minOccurs="0">
                                    <xsd:element minOccurs="0" nillable="true" type="xsd:string" name="Name" form="unqualified"/>
                                    <xsd:element minOccurs="0" nillable="true" type="xsd:string" name="Phone" form="unqualified"/>
                                    <xsd:element minOccurs="0" nillable="true" type="xsd:string" name="Email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RecordingInformation" form="unqualified">
                    <xsd:complexType>
                      <xsd:sequence minOccurs="0">
                        <xsd:element minOccurs="0" nillable="true" type="xsd:integer" name="DocumentNumber" form="unqualified"/>
                        <xsd:element minOccurs="0" nillable="true" type="xsd:string" name="VolumeJacket" form="unqualified"/>
                        <xsd:element minOccurs="0" nillable="true" type="xsd:string" name="PageImage" form="unqualified"/>
                        <xsd:element minOccurs="0" nillable="true" type="xsd:date" name="DateRecorded" form="unqualified"/>
                      </xsd:sequence>
                    </xsd:complexType>
                  </xsd:element>
                  <xsd:element minOccurs="0" nillable="true" name="SystemInformation" form="unqualified">
                    <xsd:complexType>
                      <xsd:sequence minOccurs="0">
                        <xsd:element minOccurs="0" nillable="true" type="xsd:string" name="ReceiptNumber" form="unqualified"/>
                        <xsd:element minOccurs="0" nillable="true" type="xsd:dateTime" name="PostingDateAndTime" form="unqualified"/>
                        <xsd:element minOccurs="0" nillable="true" type="xsd:string" name="Key" form="unqualified"/>
                        <xsd:element minOccurs="0" nillable="true" type="xsd:integer" name="DLN" form="unqualified"/>
                      </xsd:sequence>
                    </xsd:complexType>
                  </xsd:element>
                  <xsd:element minOccurs="0" nillable="true" name="OfficialParcelNumbers" form="unqualified">
                    <xsd:complexType>
                      <xsd:sequence minOccurs="0">
                        <xsd:element minOccurs="0" maxOccurs="unbounded" nillable="true" name="OfficialParcelNumber" form="unqualified">
                          <xsd:complexType>
                            <xsd:sequence minOccurs="0">
                              <xsd:element minOccurs="0" nillable="true" name="ParcelNumbers" form="unqualified">
                                <xsd:complexType>
                                  <xsd:sequence minOccurs="0">
                                    <xsd:element minOccurs="0" nillable="true" type="xsd:string" name="ParcelNumber" form="unqualified"/>
                                  </xsd:sequence>
                                </xsd:complexType>
                              </xsd:element>
                              <xsd:element minOccurs="0" nillable="true" type="xsd:string" name="Comments" form="unqualified"/>
                              <xsd:element minOccurs="0" nillable="true" type="xsd:string" name="TimePosted" form="unqualified"/>
                              <xsd:element minOccurs="0" nillable="true" type="xsd:string" name="DocumentKey" form="unqualified"/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SasData" form="unqualified">
                    <xsd:complexType>
                      <xsd:sequence minOccurs="0">
                        <xsd:element minOccurs="0" nillable="true" type="xsd:boolean" name="AttachedGrantors" form="unqualified"/>
                        <xsd:element minOccurs="0" nillable="true" type="xsd:boolean" name="AttachedGrantees" form="unqualified"/>
                        <xsd:element minOccurs="0" nillable="true" type="xsd:boolean" name="AttachedParcelNumbers" form="unqualified"/>
                        <xsd:element minOccurs="0" nillable="true" type="xsd:boolean" name="AttachedLegalDescription" form="unqualified"/>
                        <xsd:element minOccurs="0" nillable="true" type="xsd:boolean" name="FromSas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RecordedRetrSequence_Map" RootElement="RecordedRetrSequence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List3" displayName="List3" ref="I4:I15" comment="" totalsRowCount="1">
  <autoFilter ref="I4:I15"/>
  <tableColumns count="1">
    <tableColumn id="1" name="Transfer Fee Amt." totalsRowFunction="sum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venue.wi.gov/Documents/treasurer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evenue.wi.gov/" TargetMode="External" /><Relationship Id="rId2" Type="http://schemas.openxmlformats.org/officeDocument/2006/relationships/hyperlink" Target="mailto:eRETR@revenue.wi.gov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3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.28125" style="119" customWidth="1"/>
    <col min="2" max="2" width="103.28125" style="0" customWidth="1"/>
  </cols>
  <sheetData>
    <row r="2" spans="1:2" ht="20.25" customHeight="1">
      <c r="A2" s="117"/>
      <c r="B2" s="23" t="s">
        <v>47</v>
      </c>
    </row>
    <row r="3" spans="1:2" ht="15">
      <c r="A3" s="117"/>
      <c r="B3" s="12"/>
    </row>
    <row r="4" spans="1:2" ht="15" customHeight="1">
      <c r="A4" s="118">
        <v>1</v>
      </c>
      <c r="B4" s="120" t="s">
        <v>52</v>
      </c>
    </row>
    <row r="5" spans="1:2" ht="15" customHeight="1">
      <c r="A5" s="118">
        <v>2</v>
      </c>
      <c r="B5" s="10" t="s">
        <v>34</v>
      </c>
    </row>
    <row r="6" spans="1:2" ht="15" customHeight="1">
      <c r="A6" s="118">
        <v>3</v>
      </c>
      <c r="B6" s="120" t="s">
        <v>54</v>
      </c>
    </row>
    <row r="7" spans="1:2" ht="15" customHeight="1">
      <c r="A7" s="118">
        <v>4</v>
      </c>
      <c r="B7" s="120" t="s">
        <v>53</v>
      </c>
    </row>
    <row r="8" spans="1:2" ht="15.75" customHeight="1">
      <c r="A8" s="118">
        <v>5</v>
      </c>
      <c r="B8" s="120" t="s">
        <v>55</v>
      </c>
    </row>
    <row r="9" spans="1:2" ht="15" customHeight="1">
      <c r="A9" s="118">
        <v>6</v>
      </c>
      <c r="B9" s="113" t="s">
        <v>23</v>
      </c>
    </row>
    <row r="10" spans="1:2" ht="15" customHeight="1">
      <c r="A10" s="118">
        <v>7</v>
      </c>
      <c r="B10" s="120" t="s">
        <v>56</v>
      </c>
    </row>
    <row r="11" spans="1:2" ht="15" customHeight="1">
      <c r="A11" s="118">
        <v>8</v>
      </c>
      <c r="B11" s="120" t="s">
        <v>57</v>
      </c>
    </row>
    <row r="12" spans="1:2" ht="15" customHeight="1">
      <c r="A12" s="118">
        <v>9</v>
      </c>
      <c r="B12" s="120" t="s">
        <v>58</v>
      </c>
    </row>
    <row r="13" spans="1:2" ht="29.25" customHeight="1">
      <c r="A13" s="118">
        <v>10</v>
      </c>
      <c r="B13" s="10" t="s">
        <v>40</v>
      </c>
    </row>
    <row r="14" spans="1:2" ht="28.5" customHeight="1">
      <c r="A14" s="118">
        <v>11</v>
      </c>
      <c r="B14" s="10" t="s">
        <v>41</v>
      </c>
    </row>
    <row r="15" spans="1:2" ht="15" customHeight="1">
      <c r="A15" s="118">
        <v>12</v>
      </c>
      <c r="B15" s="24" t="s">
        <v>64</v>
      </c>
    </row>
    <row r="16" spans="1:2" ht="15" customHeight="1">
      <c r="A16" s="118">
        <v>13</v>
      </c>
      <c r="B16" s="112" t="s">
        <v>65</v>
      </c>
    </row>
    <row r="17" spans="1:2" ht="15" customHeight="1">
      <c r="A17" s="118" t="s">
        <v>48</v>
      </c>
      <c r="B17" s="113" t="s">
        <v>63</v>
      </c>
    </row>
    <row r="18" spans="1:2" ht="15" customHeight="1">
      <c r="A18" s="118" t="s">
        <v>49</v>
      </c>
      <c r="B18" s="113" t="s">
        <v>59</v>
      </c>
    </row>
    <row r="19" spans="1:2" ht="15" customHeight="1">
      <c r="A19" s="118"/>
      <c r="B19" s="112"/>
    </row>
    <row r="20" spans="1:2" ht="15" customHeight="1">
      <c r="A20" s="119">
        <v>14</v>
      </c>
      <c r="B20" s="123" t="s">
        <v>61</v>
      </c>
    </row>
    <row r="21" ht="15" customHeight="1">
      <c r="A21" s="117"/>
    </row>
    <row r="22" spans="1:2" ht="15" customHeight="1">
      <c r="A22" s="117"/>
      <c r="B22" s="11" t="s">
        <v>62</v>
      </c>
    </row>
    <row r="23" spans="1:2" ht="15" customHeight="1">
      <c r="A23" s="117"/>
      <c r="B23" s="124" t="s">
        <v>60</v>
      </c>
    </row>
    <row r="24" ht="15" customHeight="1"/>
  </sheetData>
  <sheetProtection/>
  <hyperlinks>
    <hyperlink ref="B23" r:id="rId1" display="https://www.revenue.wi.gov/Documents/treasurer.pdf"/>
  </hyperlinks>
  <printOptions/>
  <pageMargins left="0.5" right="0.5" top="0.75" bottom="0.5" header="0" footer="0"/>
  <pageSetup fitToHeight="1" fitToWidth="1" horizontalDpi="600" verticalDpi="600" orientation="portrait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6.140625" style="0" customWidth="1"/>
    <col min="2" max="2" width="19.7109375" style="0" customWidth="1"/>
    <col min="3" max="3" width="14.00390625" style="0" customWidth="1"/>
    <col min="4" max="4" width="20.28125" style="0" customWidth="1"/>
    <col min="5" max="5" width="8.421875" style="7" customWidth="1"/>
    <col min="6" max="6" width="9.28125" style="7" customWidth="1"/>
    <col min="7" max="7" width="6.00390625" style="0" customWidth="1"/>
    <col min="8" max="8" width="15.421875" style="0" customWidth="1"/>
    <col min="9" max="9" width="19.00390625" style="0" customWidth="1"/>
    <col min="10" max="10" width="2.421875" style="0" customWidth="1"/>
    <col min="11" max="11" width="2.28125" style="0" customWidth="1"/>
    <col min="12" max="12" width="3.421875" style="0" customWidth="1"/>
  </cols>
  <sheetData>
    <row r="1" spans="1:12" ht="12" customHeight="1">
      <c r="A1">
        <f>E5</f>
        <v>0</v>
      </c>
      <c r="B1" s="26">
        <f>+A5</f>
        <v>0</v>
      </c>
      <c r="C1">
        <f>+'Transmittal Fee '!D8</f>
        <v>0</v>
      </c>
      <c r="D1" s="31">
        <f>+'Transmittal Fee '!D9</f>
        <v>0</v>
      </c>
      <c r="E1" s="16">
        <f>+C1+D1</f>
        <v>0</v>
      </c>
      <c r="F1" s="14"/>
      <c r="H1" s="17"/>
      <c r="I1" s="15"/>
      <c r="J1" t="e">
        <f>+'Transmittal Fee '!#REF!</f>
        <v>#REF!</v>
      </c>
      <c r="K1" s="17" t="e">
        <f>+I1+J1</f>
        <v>#REF!</v>
      </c>
      <c r="L1" s="17" t="e">
        <f>+E1+H1+K1</f>
        <v>#REF!</v>
      </c>
    </row>
    <row r="2" spans="1:12" ht="35.25" customHeight="1">
      <c r="A2" s="1" t="s">
        <v>18</v>
      </c>
      <c r="B2" s="27"/>
      <c r="C2" s="27"/>
      <c r="D2" s="31"/>
      <c r="E2" s="32"/>
      <c r="F2" s="32"/>
      <c r="G2" s="31"/>
      <c r="H2" s="33"/>
      <c r="I2" s="29"/>
      <c r="L2" s="1"/>
    </row>
    <row r="3" spans="1:9" ht="16.5" customHeight="1">
      <c r="A3" s="5" t="s">
        <v>22</v>
      </c>
      <c r="B3" s="5"/>
      <c r="C3" s="5"/>
      <c r="H3" s="121" t="s">
        <v>42</v>
      </c>
      <c r="I3" s="122"/>
    </row>
    <row r="4" spans="1:9" ht="12.75">
      <c r="A4" s="2" t="s">
        <v>6</v>
      </c>
      <c r="B4" s="2" t="s">
        <v>5</v>
      </c>
      <c r="C4" s="6" t="s">
        <v>3</v>
      </c>
      <c r="D4" s="8" t="s">
        <v>4</v>
      </c>
      <c r="E4" s="8" t="s">
        <v>30</v>
      </c>
      <c r="F4" s="8"/>
      <c r="H4" s="114" t="s">
        <v>35</v>
      </c>
      <c r="I4" s="30" t="s">
        <v>45</v>
      </c>
    </row>
    <row r="5" spans="1:9" ht="12.75">
      <c r="A5" s="22"/>
      <c r="B5" s="20"/>
      <c r="C5" s="19"/>
      <c r="D5" s="18"/>
      <c r="E5" s="25"/>
      <c r="F5" s="9"/>
      <c r="H5" s="115"/>
      <c r="I5" s="13"/>
    </row>
    <row r="6" spans="1:9" ht="12.75">
      <c r="A6" s="22"/>
      <c r="B6" s="20"/>
      <c r="C6" s="19"/>
      <c r="D6" s="18"/>
      <c r="E6" s="25"/>
      <c r="F6" s="9"/>
      <c r="H6" s="115"/>
      <c r="I6" s="13"/>
    </row>
    <row r="7" spans="1:9" ht="12.75">
      <c r="A7" s="22"/>
      <c r="B7" s="20"/>
      <c r="C7" s="19"/>
      <c r="D7" s="18"/>
      <c r="E7" s="25"/>
      <c r="F7" s="9"/>
      <c r="H7" s="115"/>
      <c r="I7" s="13"/>
    </row>
    <row r="8" spans="1:9" ht="12.75">
      <c r="A8" s="22"/>
      <c r="B8" s="20"/>
      <c r="C8" s="19"/>
      <c r="D8" s="18"/>
      <c r="E8" s="25"/>
      <c r="F8" s="9"/>
      <c r="H8" s="115"/>
      <c r="I8" s="13"/>
    </row>
    <row r="9" spans="1:9" ht="12.75">
      <c r="A9" s="22"/>
      <c r="B9" s="20"/>
      <c r="C9" s="19"/>
      <c r="D9" s="18"/>
      <c r="E9" s="25"/>
      <c r="F9" s="9"/>
      <c r="H9" s="115"/>
      <c r="I9" s="13"/>
    </row>
    <row r="10" spans="1:9" ht="12.75">
      <c r="A10" s="22"/>
      <c r="B10" s="20"/>
      <c r="C10" s="19"/>
      <c r="D10" s="18"/>
      <c r="E10" s="25"/>
      <c r="F10" s="9"/>
      <c r="H10" s="115"/>
      <c r="I10" s="13"/>
    </row>
    <row r="11" spans="1:9" ht="12.75">
      <c r="A11" s="22"/>
      <c r="B11" s="20"/>
      <c r="C11" s="19"/>
      <c r="D11" s="18"/>
      <c r="E11" s="25"/>
      <c r="F11" s="9"/>
      <c r="H11" s="115"/>
      <c r="I11" s="13"/>
    </row>
    <row r="12" spans="1:9" ht="12.75">
      <c r="A12" s="22"/>
      <c r="B12" s="20"/>
      <c r="C12" s="19"/>
      <c r="D12" s="18"/>
      <c r="E12" s="25"/>
      <c r="F12" s="9"/>
      <c r="H12" s="115"/>
      <c r="I12" s="13"/>
    </row>
    <row r="13" spans="1:9" ht="12.75">
      <c r="A13" s="22"/>
      <c r="B13" s="20"/>
      <c r="C13" s="19"/>
      <c r="D13" s="18"/>
      <c r="E13" s="25"/>
      <c r="F13" s="9"/>
      <c r="H13" s="115"/>
      <c r="I13" s="13"/>
    </row>
    <row r="14" spans="1:9" ht="12.75">
      <c r="A14" s="22"/>
      <c r="B14" s="20"/>
      <c r="C14" s="19"/>
      <c r="D14" s="18"/>
      <c r="E14" s="25"/>
      <c r="F14" s="9"/>
      <c r="H14" s="115"/>
      <c r="I14" s="13"/>
    </row>
    <row r="15" spans="1:9" ht="12.75">
      <c r="A15" s="22"/>
      <c r="B15" s="20"/>
      <c r="C15" s="19"/>
      <c r="D15" s="18"/>
      <c r="E15" s="25"/>
      <c r="F15" s="9"/>
      <c r="H15" s="116"/>
      <c r="I15" s="4">
        <f>SUBTOTAL(109,I5:I14)</f>
        <v>0</v>
      </c>
    </row>
    <row r="16" spans="1:8" ht="12.75">
      <c r="A16" s="22"/>
      <c r="B16" s="20"/>
      <c r="C16" s="19"/>
      <c r="D16" s="18"/>
      <c r="E16" s="25"/>
      <c r="F16" s="9"/>
      <c r="H16" s="28" t="s">
        <v>44</v>
      </c>
    </row>
    <row r="17" spans="1:8" ht="12.75">
      <c r="A17" s="22"/>
      <c r="B17" s="20"/>
      <c r="C17" s="19"/>
      <c r="D17" s="18"/>
      <c r="E17" s="25"/>
      <c r="H17" s="28" t="s">
        <v>43</v>
      </c>
    </row>
    <row r="18" spans="1:5" ht="12.75">
      <c r="A18" s="22"/>
      <c r="B18" s="20"/>
      <c r="C18" s="19"/>
      <c r="D18" s="18"/>
      <c r="E18" s="25"/>
    </row>
    <row r="19" spans="1:5" ht="12.75">
      <c r="A19" s="22"/>
      <c r="B19" s="20"/>
      <c r="C19" s="19"/>
      <c r="D19" s="18"/>
      <c r="E19" s="25"/>
    </row>
    <row r="20" spans="1:5" ht="12.75">
      <c r="A20" s="21" t="s">
        <v>29</v>
      </c>
      <c r="B20" s="3"/>
      <c r="C20" s="3"/>
      <c r="D20" s="3">
        <f>SUBTOTAL(103,D5:D19)</f>
        <v>0</v>
      </c>
      <c r="E20" s="8"/>
    </row>
  </sheetData>
  <sheetProtection/>
  <mergeCells count="1">
    <mergeCell ref="H3:I3"/>
  </mergeCells>
  <printOptions/>
  <pageMargins left="0.25" right="0" top="0.5" bottom="0" header="0" footer="0"/>
  <pageSetup horizontalDpi="600" verticalDpi="600" orientation="landscape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zoomScalePageLayoutView="0" workbookViewId="0" topLeftCell="A7">
      <selection activeCell="H34" sqref="H34"/>
    </sheetView>
  </sheetViews>
  <sheetFormatPr defaultColWidth="9.140625" defaultRowHeight="12.75"/>
  <cols>
    <col min="1" max="1" width="2.8515625" style="41" customWidth="1"/>
    <col min="2" max="2" width="53.7109375" style="41" customWidth="1"/>
    <col min="3" max="3" width="1.8515625" style="41" customWidth="1"/>
    <col min="4" max="4" width="19.28125" style="41" customWidth="1"/>
    <col min="5" max="5" width="1.421875" style="41" customWidth="1"/>
    <col min="6" max="6" width="20.8515625" style="41" customWidth="1"/>
    <col min="7" max="7" width="6.00390625" style="41" customWidth="1"/>
    <col min="8" max="8" width="14.421875" style="41" customWidth="1"/>
    <col min="9" max="9" width="7.00390625" style="41" customWidth="1"/>
    <col min="10" max="16384" width="9.140625" style="41" customWidth="1"/>
  </cols>
  <sheetData>
    <row r="1" ht="7.5" customHeight="1">
      <c r="C1" s="42"/>
    </row>
    <row r="2" spans="2:7" ht="19.5">
      <c r="B2" s="43"/>
      <c r="C2" s="43" t="s">
        <v>7</v>
      </c>
      <c r="D2" s="44"/>
      <c r="E2" s="44"/>
      <c r="F2" s="44"/>
      <c r="G2" s="43"/>
    </row>
    <row r="3" spans="2:6" s="45" customFormat="1" ht="15.75" customHeight="1" thickBot="1">
      <c r="B3" s="46" t="s">
        <v>24</v>
      </c>
      <c r="D3" s="46" t="s">
        <v>12</v>
      </c>
      <c r="E3" s="47"/>
      <c r="F3" s="46" t="s">
        <v>27</v>
      </c>
    </row>
    <row r="4" spans="2:7" ht="16.5" customHeight="1" thickBot="1">
      <c r="B4" s="48"/>
      <c r="D4" s="34">
        <f>+('Transmittal Worksheet'!A1)</f>
        <v>0</v>
      </c>
      <c r="E4" s="49"/>
      <c r="F4" s="35">
        <f>+('Transmittal Worksheet'!B1)</f>
        <v>0</v>
      </c>
      <c r="G4" s="50"/>
    </row>
    <row r="5" spans="3:8" ht="15.75" customHeight="1">
      <c r="C5" s="51"/>
      <c r="D5" s="52"/>
      <c r="E5" s="52"/>
      <c r="F5" s="52"/>
      <c r="H5" s="53"/>
    </row>
    <row r="6" spans="3:8" ht="13.5" customHeight="1">
      <c r="C6" s="54"/>
      <c r="D6" s="55"/>
      <c r="E6" s="55"/>
      <c r="F6" s="53"/>
      <c r="H6" s="56"/>
    </row>
    <row r="7" spans="3:10" ht="17.25" customHeight="1">
      <c r="C7" s="57"/>
      <c r="D7" s="58" t="s">
        <v>28</v>
      </c>
      <c r="E7" s="59"/>
      <c r="F7" s="56"/>
      <c r="H7" s="60"/>
      <c r="I7" s="61"/>
      <c r="J7" s="61"/>
    </row>
    <row r="8" spans="1:10" ht="15.75" customHeight="1">
      <c r="A8" s="62">
        <v>1</v>
      </c>
      <c r="B8" s="63" t="s">
        <v>1</v>
      </c>
      <c r="C8" s="64"/>
      <c r="D8" s="36">
        <f>COUNTIF('Transmittal Worksheet'!C5:C21,"&gt;0")</f>
        <v>0</v>
      </c>
      <c r="E8" s="65"/>
      <c r="F8" s="60"/>
      <c r="H8" s="65"/>
      <c r="I8" s="61"/>
      <c r="J8" s="61"/>
    </row>
    <row r="9" spans="1:10" ht="17.25" customHeight="1">
      <c r="A9" s="62">
        <v>2</v>
      </c>
      <c r="B9" s="66" t="s">
        <v>2</v>
      </c>
      <c r="C9" s="64"/>
      <c r="D9" s="36">
        <f>COUNTIF('Transmittal Worksheet'!C5:C21,"=0")</f>
        <v>0</v>
      </c>
      <c r="E9" s="65"/>
      <c r="F9" s="65"/>
      <c r="H9" s="65"/>
      <c r="I9" s="61"/>
      <c r="J9" s="61"/>
    </row>
    <row r="10" spans="1:10" ht="17.25" customHeight="1" thickBot="1">
      <c r="A10" s="45">
        <v>3</v>
      </c>
      <c r="B10" s="67" t="s">
        <v>8</v>
      </c>
      <c r="D10" s="37">
        <f>SUM(D8:D9)</f>
        <v>0</v>
      </c>
      <c r="E10" s="65"/>
      <c r="F10" s="65"/>
      <c r="H10" s="65"/>
      <c r="I10" s="61"/>
      <c r="J10" s="61"/>
    </row>
    <row r="11" spans="1:10" ht="17.25" customHeight="1" thickTop="1">
      <c r="A11" s="45">
        <v>4</v>
      </c>
      <c r="B11" s="67" t="s">
        <v>19</v>
      </c>
      <c r="D11" s="38">
        <f>SUM('Transmittal Worksheet'!C5:C21)</f>
        <v>0</v>
      </c>
      <c r="E11" s="68"/>
      <c r="F11" s="65"/>
      <c r="H11" s="65"/>
      <c r="I11" s="61"/>
      <c r="J11" s="61"/>
    </row>
    <row r="12" spans="1:10" ht="17.25" customHeight="1">
      <c r="A12" s="45">
        <v>5</v>
      </c>
      <c r="B12" s="69" t="s">
        <v>9</v>
      </c>
      <c r="D12" s="39">
        <f>D11*0.8</f>
        <v>0</v>
      </c>
      <c r="E12" s="70"/>
      <c r="F12" s="65"/>
      <c r="H12" s="65"/>
      <c r="I12" s="71"/>
      <c r="J12" s="61"/>
    </row>
    <row r="13" spans="1:10" ht="8.25" customHeight="1">
      <c r="A13" s="45"/>
      <c r="B13" s="67"/>
      <c r="D13" s="65"/>
      <c r="E13" s="65"/>
      <c r="F13" s="65"/>
      <c r="H13" s="65"/>
      <c r="I13" s="61"/>
      <c r="J13" s="61"/>
    </row>
    <row r="14" spans="1:10" ht="6" customHeight="1">
      <c r="A14" s="45"/>
      <c r="B14" s="67"/>
      <c r="D14" s="72"/>
      <c r="E14" s="70"/>
      <c r="F14" s="65"/>
      <c r="H14" s="70"/>
      <c r="I14" s="61"/>
      <c r="J14" s="61"/>
    </row>
    <row r="15" spans="1:10" ht="15.75" customHeight="1" thickBot="1">
      <c r="A15" s="45"/>
      <c r="B15" s="73" t="s">
        <v>39</v>
      </c>
      <c r="D15" s="72"/>
      <c r="E15" s="74"/>
      <c r="F15" s="70"/>
      <c r="H15" s="70"/>
      <c r="I15" s="61"/>
      <c r="J15" s="61"/>
    </row>
    <row r="16" spans="2:10" ht="15.75" customHeight="1" thickBot="1">
      <c r="B16" s="75"/>
      <c r="D16" s="76"/>
      <c r="E16" s="65"/>
      <c r="F16" s="77" t="s">
        <v>36</v>
      </c>
      <c r="G16" s="78"/>
      <c r="H16" s="79"/>
      <c r="I16" s="61"/>
      <c r="J16" s="61"/>
    </row>
    <row r="17" spans="2:10" ht="15.75" customHeight="1" thickBot="1">
      <c r="B17" s="75"/>
      <c r="D17" s="76"/>
      <c r="E17" s="65"/>
      <c r="F17" s="80" t="s">
        <v>37</v>
      </c>
      <c r="G17" s="78"/>
      <c r="H17" s="79"/>
      <c r="I17" s="61"/>
      <c r="J17" s="61"/>
    </row>
    <row r="18" spans="2:10" ht="15.75" customHeight="1" thickBot="1">
      <c r="B18" s="75"/>
      <c r="D18" s="76"/>
      <c r="E18" s="65"/>
      <c r="F18" s="80" t="s">
        <v>38</v>
      </c>
      <c r="G18" s="78"/>
      <c r="H18" s="79"/>
      <c r="I18" s="61"/>
      <c r="J18" s="61"/>
    </row>
    <row r="19" spans="2:10" ht="15.75" customHeight="1" thickBot="1">
      <c r="B19" s="75"/>
      <c r="D19" s="76"/>
      <c r="E19" s="65"/>
      <c r="F19" s="77" t="s">
        <v>46</v>
      </c>
      <c r="G19" s="78"/>
      <c r="H19" s="79"/>
      <c r="I19" s="61"/>
      <c r="J19" s="61"/>
    </row>
    <row r="20" spans="1:10" ht="15.75" customHeight="1" thickBot="1">
      <c r="A20" s="45"/>
      <c r="B20" s="75"/>
      <c r="D20" s="81"/>
      <c r="E20" s="65"/>
      <c r="G20" s="78"/>
      <c r="H20" s="79"/>
      <c r="I20" s="61"/>
      <c r="J20" s="61"/>
    </row>
    <row r="21" spans="1:10" ht="15.75" customHeight="1">
      <c r="A21" s="45">
        <v>6</v>
      </c>
      <c r="B21" s="82" t="s">
        <v>16</v>
      </c>
      <c r="D21" s="40">
        <f>SUM(D16:D20)</f>
        <v>0</v>
      </c>
      <c r="E21" s="70"/>
      <c r="G21" s="83"/>
      <c r="H21" s="70"/>
      <c r="I21" s="71"/>
      <c r="J21" s="61"/>
    </row>
    <row r="22" spans="1:10" ht="7.5" customHeight="1">
      <c r="A22" s="45"/>
      <c r="B22" s="82"/>
      <c r="D22" s="70"/>
      <c r="E22" s="70"/>
      <c r="F22" s="70"/>
      <c r="G22" s="83"/>
      <c r="H22" s="70"/>
      <c r="I22" s="61"/>
      <c r="J22" s="61"/>
    </row>
    <row r="23" spans="1:10" ht="18.75" customHeight="1">
      <c r="A23" s="45">
        <v>7</v>
      </c>
      <c r="B23" s="82" t="s">
        <v>0</v>
      </c>
      <c r="D23" s="84">
        <f>D12+D21</f>
        <v>0</v>
      </c>
      <c r="E23" s="70"/>
      <c r="F23" s="70"/>
      <c r="G23" s="83"/>
      <c r="H23" s="70"/>
      <c r="I23" s="61"/>
      <c r="J23" s="61"/>
    </row>
    <row r="24" spans="1:6" ht="15.75" customHeight="1">
      <c r="A24" s="45"/>
      <c r="B24" s="44"/>
      <c r="C24" s="85" t="s">
        <v>26</v>
      </c>
      <c r="D24" s="86"/>
      <c r="E24" s="86"/>
      <c r="F24" s="86"/>
    </row>
    <row r="25" spans="2:8" s="45" customFormat="1" ht="15.75" customHeight="1">
      <c r="B25" s="87" t="s">
        <v>14</v>
      </c>
      <c r="F25" s="88" t="s">
        <v>13</v>
      </c>
      <c r="H25" s="62"/>
    </row>
    <row r="26" spans="2:8" ht="15.75" customHeight="1">
      <c r="B26" s="89"/>
      <c r="C26" s="90"/>
      <c r="D26" s="90"/>
      <c r="E26" s="91"/>
      <c r="F26" s="92"/>
      <c r="G26" s="64"/>
      <c r="H26" s="51"/>
    </row>
    <row r="27" spans="2:8" ht="15.75" customHeight="1">
      <c r="B27" s="93"/>
      <c r="C27" s="64"/>
      <c r="D27" s="64"/>
      <c r="E27" s="64"/>
      <c r="F27" s="94" t="s">
        <v>31</v>
      </c>
      <c r="G27" s="64"/>
      <c r="H27" s="51"/>
    </row>
    <row r="28" spans="2:8" ht="15.75" customHeight="1">
      <c r="B28" s="95"/>
      <c r="C28" s="96"/>
      <c r="D28" s="96"/>
      <c r="E28" s="97"/>
      <c r="F28" s="98"/>
      <c r="G28" s="64"/>
      <c r="H28" s="64"/>
    </row>
    <row r="29" spans="2:8" s="45" customFormat="1" ht="15.75" customHeight="1">
      <c r="B29" s="87" t="s">
        <v>32</v>
      </c>
      <c r="F29" s="88" t="s">
        <v>15</v>
      </c>
      <c r="H29" s="62"/>
    </row>
    <row r="30" spans="2:8" ht="18.75" customHeight="1">
      <c r="B30" s="99"/>
      <c r="C30" s="100"/>
      <c r="D30" s="101"/>
      <c r="F30" s="102"/>
      <c r="G30" s="103"/>
      <c r="H30" s="64"/>
    </row>
    <row r="31" spans="3:8" ht="13.5" customHeight="1">
      <c r="C31" s="51"/>
      <c r="G31" s="51"/>
      <c r="H31" s="64"/>
    </row>
    <row r="32" spans="1:9" ht="16.5" customHeight="1">
      <c r="A32" s="104" t="s">
        <v>21</v>
      </c>
      <c r="B32" s="104"/>
      <c r="C32" s="105"/>
      <c r="D32" s="104"/>
      <c r="E32" s="104"/>
      <c r="F32" s="104"/>
      <c r="G32" s="104"/>
      <c r="I32" s="106"/>
    </row>
    <row r="33" spans="1:9" ht="12.75" customHeight="1">
      <c r="A33" s="104" t="s">
        <v>17</v>
      </c>
      <c r="B33" s="104"/>
      <c r="C33" s="105"/>
      <c r="D33" s="104"/>
      <c r="E33" s="104"/>
      <c r="F33" s="104"/>
      <c r="G33" s="104"/>
      <c r="I33" s="106"/>
    </row>
    <row r="34" spans="1:10" ht="15" customHeight="1">
      <c r="A34" s="107" t="s">
        <v>10</v>
      </c>
      <c r="B34" s="107" t="s">
        <v>20</v>
      </c>
      <c r="C34" s="107"/>
      <c r="D34" s="108"/>
      <c r="E34" s="108"/>
      <c r="F34" s="109" t="s">
        <v>50</v>
      </c>
      <c r="G34" s="107"/>
      <c r="I34" s="106"/>
      <c r="J34" s="44"/>
    </row>
    <row r="35" spans="1:10" ht="10.5" customHeight="1">
      <c r="A35" s="107"/>
      <c r="B35" s="107"/>
      <c r="C35" s="107"/>
      <c r="D35" s="108"/>
      <c r="E35" s="108"/>
      <c r="F35" s="108"/>
      <c r="G35" s="107"/>
      <c r="H35" s="109"/>
      <c r="I35" s="106"/>
      <c r="J35" s="44"/>
    </row>
    <row r="36" spans="1:10" ht="12.75" customHeight="1">
      <c r="A36" s="107" t="s">
        <v>11</v>
      </c>
      <c r="B36" s="107" t="s">
        <v>33</v>
      </c>
      <c r="C36" s="107"/>
      <c r="D36" s="107"/>
      <c r="E36" s="107"/>
      <c r="F36" s="109" t="s">
        <v>25</v>
      </c>
      <c r="G36" s="107"/>
      <c r="I36" s="106"/>
      <c r="J36" s="44"/>
    </row>
    <row r="37" spans="1:10" ht="12.75" customHeight="1">
      <c r="A37" s="107"/>
      <c r="B37" s="107"/>
      <c r="C37" s="107"/>
      <c r="D37" s="107"/>
      <c r="E37" s="107"/>
      <c r="F37" s="107"/>
      <c r="G37" s="107"/>
      <c r="H37" s="110"/>
      <c r="I37" s="106"/>
      <c r="J37" s="44"/>
    </row>
    <row r="38" spans="1:10" ht="12.75" customHeight="1">
      <c r="A38" s="107"/>
      <c r="B38" s="107"/>
      <c r="C38" s="107"/>
      <c r="D38" s="107"/>
      <c r="E38" s="107"/>
      <c r="F38" s="107"/>
      <c r="G38" s="107"/>
      <c r="H38" s="110"/>
      <c r="I38" s="106"/>
      <c r="J38" s="44"/>
    </row>
    <row r="39" spans="1:10" ht="12.75" customHeight="1">
      <c r="A39" s="107"/>
      <c r="B39" s="107"/>
      <c r="C39" s="107"/>
      <c r="D39" s="107"/>
      <c r="E39" s="107"/>
      <c r="F39" s="107"/>
      <c r="G39" s="107"/>
      <c r="H39" s="110"/>
      <c r="I39" s="106"/>
      <c r="J39" s="44"/>
    </row>
    <row r="40" spans="1:10" ht="12.75" customHeight="1">
      <c r="A40" s="107" t="s">
        <v>51</v>
      </c>
      <c r="B40" s="107"/>
      <c r="C40" s="107"/>
      <c r="D40" s="107"/>
      <c r="E40" s="107"/>
      <c r="F40" s="107"/>
      <c r="G40" s="107"/>
      <c r="H40" s="110"/>
      <c r="I40" s="106"/>
      <c r="J40" s="44"/>
    </row>
    <row r="41" spans="1:10" ht="12.75" customHeight="1">
      <c r="A41" s="107"/>
      <c r="B41" s="107"/>
      <c r="C41" s="107"/>
      <c r="D41" s="107"/>
      <c r="E41" s="107"/>
      <c r="F41" s="107"/>
      <c r="G41" s="107"/>
      <c r="H41" s="110"/>
      <c r="I41" s="106"/>
      <c r="J41" s="44"/>
    </row>
    <row r="42" spans="1:10" ht="12.75" customHeight="1">
      <c r="A42" s="107"/>
      <c r="B42" s="107"/>
      <c r="C42" s="107"/>
      <c r="D42" s="107"/>
      <c r="E42" s="107"/>
      <c r="F42" s="107"/>
      <c r="G42" s="107"/>
      <c r="H42" s="110"/>
      <c r="I42" s="106"/>
      <c r="J42" s="44"/>
    </row>
    <row r="43" spans="1:10" ht="12.75" customHeight="1">
      <c r="A43" s="107"/>
      <c r="B43" s="107"/>
      <c r="C43" s="107"/>
      <c r="D43" s="107"/>
      <c r="E43" s="107"/>
      <c r="F43" s="107"/>
      <c r="G43" s="107"/>
      <c r="H43" s="110"/>
      <c r="I43" s="106"/>
      <c r="J43" s="44"/>
    </row>
    <row r="44" spans="1:10" ht="12.75" customHeight="1">
      <c r="A44" s="107"/>
      <c r="B44" s="107"/>
      <c r="C44" s="107"/>
      <c r="D44" s="107"/>
      <c r="E44" s="107"/>
      <c r="F44" s="107"/>
      <c r="G44" s="107"/>
      <c r="H44" s="110"/>
      <c r="I44" s="106"/>
      <c r="J44" s="44"/>
    </row>
    <row r="45" spans="1:10" ht="12.75" customHeight="1">
      <c r="A45" s="107"/>
      <c r="B45" s="107"/>
      <c r="C45" s="107"/>
      <c r="D45" s="107"/>
      <c r="E45" s="107"/>
      <c r="F45" s="107"/>
      <c r="G45" s="107"/>
      <c r="H45" s="110"/>
      <c r="I45" s="106"/>
      <c r="J45" s="44"/>
    </row>
    <row r="46" spans="1:10" ht="12.75" customHeight="1">
      <c r="A46" s="107"/>
      <c r="B46" s="107"/>
      <c r="C46" s="107"/>
      <c r="D46" s="107"/>
      <c r="E46" s="107"/>
      <c r="F46" s="107"/>
      <c r="G46" s="107"/>
      <c r="H46" s="110"/>
      <c r="I46" s="106"/>
      <c r="J46" s="44"/>
    </row>
    <row r="47" spans="1:10" ht="12.75" customHeight="1">
      <c r="A47" s="107"/>
      <c r="B47" s="107"/>
      <c r="C47" s="107"/>
      <c r="D47" s="107"/>
      <c r="E47" s="107"/>
      <c r="F47" s="107"/>
      <c r="G47" s="107"/>
      <c r="H47" s="110"/>
      <c r="I47" s="106"/>
      <c r="J47" s="44"/>
    </row>
    <row r="48" spans="1:10" ht="12.75" customHeight="1">
      <c r="A48" s="107"/>
      <c r="B48" s="107"/>
      <c r="C48" s="107"/>
      <c r="D48" s="107"/>
      <c r="E48" s="107"/>
      <c r="F48" s="107"/>
      <c r="G48" s="107"/>
      <c r="H48" s="110"/>
      <c r="I48" s="106"/>
      <c r="J48" s="44"/>
    </row>
    <row r="49" spans="1:10" ht="12.75" customHeight="1">
      <c r="A49" s="107"/>
      <c r="B49" s="107"/>
      <c r="C49" s="107"/>
      <c r="D49" s="107"/>
      <c r="E49" s="107"/>
      <c r="F49" s="107"/>
      <c r="G49" s="107"/>
      <c r="H49" s="110"/>
      <c r="I49" s="106"/>
      <c r="J49" s="44"/>
    </row>
    <row r="50" spans="1:10" ht="12.75" customHeight="1">
      <c r="A50" s="107"/>
      <c r="B50" s="107"/>
      <c r="C50" s="107"/>
      <c r="D50" s="107"/>
      <c r="E50" s="107"/>
      <c r="F50" s="107"/>
      <c r="G50" s="107"/>
      <c r="H50" s="110"/>
      <c r="I50" s="106"/>
      <c r="J50" s="44"/>
    </row>
    <row r="51" spans="1:10" ht="12.75" customHeight="1">
      <c r="A51" s="107"/>
      <c r="B51" s="107"/>
      <c r="C51" s="107"/>
      <c r="D51" s="107"/>
      <c r="E51" s="107"/>
      <c r="F51" s="107"/>
      <c r="G51" s="107"/>
      <c r="H51" s="110"/>
      <c r="I51" s="106"/>
      <c r="J51" s="44"/>
    </row>
    <row r="52" spans="1:9" ht="12.75" customHeight="1">
      <c r="A52" s="107"/>
      <c r="B52" s="107"/>
      <c r="C52" s="110"/>
      <c r="D52" s="107"/>
      <c r="E52" s="107"/>
      <c r="F52" s="107"/>
      <c r="G52" s="107"/>
      <c r="H52" s="110"/>
      <c r="I52" s="106"/>
    </row>
    <row r="53" spans="1:9" ht="6" customHeight="1">
      <c r="A53" s="107"/>
      <c r="B53" s="107"/>
      <c r="C53" s="107"/>
      <c r="D53" s="107"/>
      <c r="E53" s="107"/>
      <c r="F53" s="107"/>
      <c r="G53" s="107"/>
      <c r="H53" s="110"/>
      <c r="I53" s="111"/>
    </row>
    <row r="54" spans="2:9" ht="12.75" customHeight="1">
      <c r="B54" s="107"/>
      <c r="C54" s="107"/>
      <c r="D54" s="107"/>
      <c r="E54" s="107"/>
      <c r="F54" s="107"/>
      <c r="G54" s="107"/>
      <c r="H54" s="110"/>
      <c r="I54" s="104"/>
    </row>
    <row r="55" spans="1:8" ht="19.5">
      <c r="A55" s="110"/>
      <c r="B55" s="110"/>
      <c r="C55" s="110"/>
      <c r="D55" s="110"/>
      <c r="E55" s="110"/>
      <c r="F55" s="110"/>
      <c r="G55" s="110"/>
      <c r="H55" s="110"/>
    </row>
  </sheetData>
  <sheetProtection sheet="1" objects="1" scenarios="1"/>
  <hyperlinks>
    <hyperlink ref="F36" r:id="rId1" display="http://www.revenue.wi.gov"/>
    <hyperlink ref="F34" r:id="rId2" display="eRETR@revenue.wi.gov"/>
  </hyperlinks>
  <printOptions/>
  <pageMargins left="0.12" right="0" top="0.28" bottom="0.19" header="0" footer="0"/>
  <pageSetup fitToHeight="1" fitToWidth="1" horizontalDpi="355" verticalDpi="355" orientation="portrait" scale="8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Treasurer's Transmittal Spreadsheet (Form P-520)</dc:title>
  <dc:subject/>
  <dc:creator>Foy, Valeah R;FTE;12/29/2010</dc:creator>
  <cp:keywords/>
  <dc:description>updated 4/6/10 for My tax Account</dc:description>
  <cp:lastModifiedBy>Jeremy L. Wedige</cp:lastModifiedBy>
  <cp:lastPrinted>2010-04-15T16:53:48Z</cp:lastPrinted>
  <dcterms:created xsi:type="dcterms:W3CDTF">2005-01-28T21:23:08Z</dcterms:created>
  <dcterms:modified xsi:type="dcterms:W3CDTF">2019-05-22T14:57:48Z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33E6D4FPPFNA-12-4894</vt:lpwstr>
  </property>
  <property fmtid="{D5CDD505-2E9C-101B-9397-08002B2CF9AE}" pid="3" name="_dlc_DocIdItemGuid">
    <vt:lpwstr>ba8e6ad9-daa2-4b0d-bf8d-dffb394156ad</vt:lpwstr>
  </property>
  <property fmtid="{D5CDD505-2E9C-101B-9397-08002B2CF9AE}" pid="4" name="_dlc_DocIdUrl">
    <vt:lpwstr>http://apwmad0p7106:9444/_layouts/15/DocIdRedir.aspx?ID=33E6D4FPPFNA-12-4894, 33E6D4FPPFNA-12-4894</vt:lpwstr>
  </property>
  <property fmtid="{D5CDD505-2E9C-101B-9397-08002B2CF9AE}" pid="5" name=".DocumentType">
    <vt:lpwstr>77;#Form;#180;#Form-SLF-LGS-RETR</vt:lpwstr>
  </property>
  <property fmtid="{D5CDD505-2E9C-101B-9397-08002B2CF9AE}" pid="6" name=".DocumentYear">
    <vt:lpwstr>2019</vt:lpwstr>
  </property>
  <property fmtid="{D5CDD505-2E9C-101B-9397-08002B2CF9AE}" pid="7" name=".Owner">
    <vt:lpwstr>42;#;#40;#</vt:lpwstr>
  </property>
  <property fmtid="{D5CDD505-2E9C-101B-9397-08002B2CF9AE}" pid="8" name="RoutingRuleDescription">
    <vt:lpwstr>Real Estate Transfer Form</vt:lpwstr>
  </property>
  <property fmtid="{D5CDD505-2E9C-101B-9397-08002B2CF9AE}" pid="9" name="VersionStatus">
    <vt:lpwstr/>
  </property>
  <property fmtid="{D5CDD505-2E9C-101B-9397-08002B2CF9AE}" pid="10" name="FormNumber">
    <vt:lpwstr/>
  </property>
  <property fmtid="{D5CDD505-2E9C-101B-9397-08002B2CF9AE}" pid="11" name="Hidden">
    <vt:lpwstr>0</vt:lpwstr>
  </property>
  <property fmtid="{D5CDD505-2E9C-101B-9397-08002B2CF9AE}" pid="12" name="BeveragePermitType">
    <vt:lpwstr/>
  </property>
</Properties>
</file>